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15" windowHeight="12150" tabRatio="706" activeTab="0"/>
  </bookViews>
  <sheets>
    <sheet name="登録事例一覧" sheetId="1" r:id="rId1"/>
  </sheets>
  <definedNames>
    <definedName name="_xlnm._FilterDatabase" localSheetId="0" hidden="1">'登録事例一覧'!$A$1:$K$361</definedName>
    <definedName name="_xlnm.Print_Area" localSheetId="0">'登録事例一覧'!$B$1:$K$361</definedName>
    <definedName name="_xlnm.Print_Titles" localSheetId="0">'登録事例一覧'!$1:$1</definedName>
  </definedNames>
  <calcPr fullCalcOnLoad="1"/>
</workbook>
</file>

<file path=xl/comments1.xml><?xml version="1.0" encoding="utf-8"?>
<comments xmlns="http://schemas.openxmlformats.org/spreadsheetml/2006/main">
  <authors>
    <author>shi80136</author>
  </authors>
  <commentList>
    <comment ref="AK100" authorId="0">
      <text>
        <r>
          <rPr>
            <sz val="11"/>
            <rFont val="ＭＳ Ｐゴシック"/>
            <family val="3"/>
          </rPr>
          <t>リンクOKだが画像が×表示
PCスペックやブラウザによる現象？</t>
        </r>
      </text>
    </comment>
  </commentList>
</comments>
</file>

<file path=xl/sharedStrings.xml><?xml version="1.0" encoding="utf-8"?>
<sst xmlns="http://schemas.openxmlformats.org/spreadsheetml/2006/main" count="3829" uniqueCount="1785">
  <si>
    <t xml:space="preserve">生物多様性の保全と持続可能な利用に係る教育研究活動を行うセンターを複数設置している。特に先進的・模範的なセンターは下記の３つ　１）燃料電池、太陽光発電やバイオマス利用などの、環境に配慮した新エネルギー創出に関する研究を推進し、省エネルギー、環境問題の解決に貢献することを目的とする「クリーンエネルギー研究センター」　２）国内外における水資源の枯渇、水災害、水環境の悪化、水に起因する病気などの水問題解決の処方箋を提供することを目的とする研究「アジア域での流域総合水管理研究教育の展開」の拠点「国際流域環境研究センター」　３）自動車用、家庭用、携帯機器用あるいは火力代替発電所用として期待が寄せられている燃料電池の早期実用化を目指す「燃料電池ナノ材料研究センター」
</t>
  </si>
  <si>
    <t>－</t>
  </si>
  <si>
    <t>石谷林業株式会社</t>
  </si>
  <si>
    <t>日本たばこ産業株式会社</t>
  </si>
  <si>
    <t>日本製粉株式会社</t>
  </si>
  <si>
    <t xml:space="preserve">冷凍食品（パスタ）の紙トレーにＰＥＦＣ認証紙を使用しています。
</t>
  </si>
  <si>
    <t>(株)ニチレイ</t>
  </si>
  <si>
    <t xml:space="preserve">グリーン調達基準の遵守と関連する製品の購入（FSC認証用紙の使用等）
</t>
  </si>
  <si>
    <t>ブラザー工業株式会社</t>
  </si>
  <si>
    <t>キリンホールディングス株式会社</t>
  </si>
  <si>
    <t>株式会社　ツムラ</t>
  </si>
  <si>
    <t xml:space="preserve">野生生薬の栽培化や保護育成に取り組んでいます。多くの漢方薬の原料として使用される甘草については、中国研究機関等との共同研究により栽培技術を確立しました。野生甘草の採集は地下茎と根を全て掘り起こすため、砂漠化につながるという問題があります。需要の増加は、野生甘草の乱獲による砂漠化や資源の枯渇が懸念されます。栽培化研究の成功は、野生甘草の保護と砂漠化防止に貢献できると考えています。
</t>
  </si>
  <si>
    <t>東北電力株式会社</t>
  </si>
  <si>
    <t xml:space="preserve">発電所の地元で伐採された原木のうち，建築用材等として利用されない部分（未利用材）を燃料とする木質バイオマス発電に取り組み始めている。発電所からのCO2排出削減による地球環境への配慮，地域における森林資源の有効活用および未利用材の林地残置が減少すること等により，森林環境の保全に些かなりとも貢献できると考えている。
</t>
  </si>
  <si>
    <t>株式会社ファミリーマート</t>
  </si>
  <si>
    <t xml:space="preserve">山梨県甲府市での取り組み
2011年度は、耕作放棄地の再生活動として、青大豆と菜の花の栽培実施。
2012年度は、棚田の再生活動と青大豆の栽培を実施。
</t>
  </si>
  <si>
    <t>住友林業株式会社</t>
  </si>
  <si>
    <t xml:space="preserve">ビジネスの軸である「木」については、「木材調達理念・方針・行動計画」などを設けて生物多様性にも配慮した調達を目指している。2009年に策定した現在の行動計画では、①合法性を確認した木材の取扱い100％、②合法性・持続可能性が確認された森林認証材、持続可能な植林木、国内林業の活性化につながる国産材の使用・取扱いを拡大する、を共通目標として、取り組みを行っている。
</t>
  </si>
  <si>
    <t xml:space="preserve">社有林において、「生物多様性に関する基本方針」を定めて取り組んでいる。具体的には、全社有林での森林認証の取得、環境保全を重視する環境林の設定、生物多様性への負荷を減らす小面積皆伐の導入、生物多様性豊かな水辺を保全する水辺林保全管理マニュアルの制定と運用、社有林に生息する可能性のある動植物をまとめたレッドデータブックの作成と従業員教育など。
</t>
  </si>
  <si>
    <t>セコム株式会社</t>
  </si>
  <si>
    <t xml:space="preserve">「セコムの食」の取り組み
「セコムの食」の生産者の方々はそれぞれ生物多様性に配慮した取り組みを行っています。そうして生産された食品の販路を提供し、作り手の思いをお客様へ余すことなく伝えることが、セコムの食の役割で、作り手を支援していくことにつながります。
</t>
  </si>
  <si>
    <t xml:space="preserve"> 「フォレストック」カーボンオフセット　取得しました</t>
  </si>
  <si>
    <t>積水化学工業㈱</t>
  </si>
  <si>
    <t xml:space="preserve">国内３事業所で、生産プロセスや土地利用などを生態系への影響という観点から評価しました。その結果、現在の生態系への負荷は総じて低いことを確認しました。また、事業所内遊水地の管理方法などの見直しにより生物多様性の豊かな環境が出来ることがわかりました。
</t>
  </si>
  <si>
    <t>安藤建設株式会社</t>
  </si>
  <si>
    <t xml:space="preserve">生物多様性保全のモデル現場を定め、朝礼看板や現場事務所内に「保護動植物一覧（写真）」を掲示し、社員や協力会社作業員への周知徹底を図っている。
</t>
  </si>
  <si>
    <t>本田技研工業（株）</t>
  </si>
  <si>
    <t xml:space="preserve">＜企業活動での取り組み＞
１．企業活動に於けるエネルギー消費量、GHG排出量の削減
２．汚染物質、廃棄物の削減
３．３Rの推進　　等々（関連する　愛知目標は、4、８及び10、　行動指針は3-1及び4-1。）
</t>
  </si>
  <si>
    <t xml:space="preserve">化学物質の生態系への影響を把握し、生物多様性を保全するため、GLP適合確認を受けた安全性評価センターにて、化学物質の生態系での分解性や生物（コイ）への蓄積性を評価する試験や、生態系の水生生物（藻類、ミジンコ、魚類）への影響を評価する試験を行い、生態系への影響を幅広く評価している。さらに、より長期的な視点で評価するため、水生生物の繁殖まで視野に入れた慢性毒性試験の導入を目指して検討を進めている。
</t>
  </si>
  <si>
    <t xml:space="preserve">オフセット印刷用刷版材料「CTP版／PS版」は印刷特性確保のために高純度アルミニウムが必要で、従来はアルミニウム新地金を使用してきた。アルミニウム新地金の製造には、大量の精錬エネルギーを要し、大きな環境負荷がかかることから、印刷会社や新聞社などで使用された当社「CTP版／PS版」を回収、主原材料のアルミニウムを再利用し、同じ品質のCTP版／PS版を製造する「クローズドループリサイクルシステム」を構築、運用開始した。
</t>
  </si>
  <si>
    <t>日本ケミコン株式会社</t>
  </si>
  <si>
    <t xml:space="preserve"> 今年度より、グループ内のケミコン岩手を生物多様性モデル工場に設定し、他事業所に展開できるよう実験を開始した。
</t>
  </si>
  <si>
    <t>日東電工株式会社</t>
  </si>
  <si>
    <t xml:space="preserve">有機溶剤を使用する際の環境への影響を極小化する為に、脱臭装置や溶剤回収装置の設置に取組んでいる。
</t>
  </si>
  <si>
    <t xml:space="preserve">紫外線を使って少ないｴﾈﾙｷﾞｰで効率的に生産するUV重合や、乾燥効率の向上が期待でるｴﾏﾙｼｮﾝ重合の推進。
</t>
  </si>
  <si>
    <t>株式会社日立国際電気</t>
  </si>
  <si>
    <t xml:space="preserve">東日本大震災後の電機業界共通の各種節電策、また例年の節電策に加え、LED卓上スタンドを使用した照明電力の削減、グリーンカーテンプロジェクトの実施をした。
</t>
  </si>
  <si>
    <t>沖縄電力株式会社</t>
  </si>
  <si>
    <t xml:space="preserve">低炭素社会を実現する手段の一つとして、当社初となる液化天然ガス（LNG）を燃料とした吉の浦火力発電所の建設を行っています。当該発電所は、LNGを燃料としていることから、他の化石燃料と比べてCO2排出量を削減することができ、硫黄酸化物やばいじんの発生もない、環境に優しい発電設備です。また、当該発電所は、発電効率に優れたLNGコンバインドサイクル発電システムを採用し、エネルギー効率の向上も図っています。
</t>
  </si>
  <si>
    <t xml:space="preserve">低炭素社会を実現する手段の一つとして、太陽光発電システムを大量導入した場合の実電力系統への影響把握に関する実証試験を行っています。なかでも、大規模太陽光発電設備として、宮古島に「宮古島メガソーラ実証研究設備（4,000kW）」を2010年10月に建設し、沖縄本島に大規模太陽光発電設備「安部メガソーラー実証研究設備（1,000kW）」を2012年3月に建設し運転を開始しております。
</t>
  </si>
  <si>
    <t>住友商事株式会社</t>
  </si>
  <si>
    <t xml:space="preserve">ﾛｼｱ「ﾁｪﾙﾈｲﾚｽ木材ﾋﾞｼﾞﾈｽﾌﾟﾛｼﾞｪｸﾄ」：年間伐採許容量を厳しく管理した持続可能な森林経営で、森林認証制度である「FSC認証を取得」、また、絶滅危惧種のｱﾑｰﾙﾄﾗの生息数増加に貢献した木材ﾋﾞｼﾞﾈｽﾌﾟﾛｼﾞｪｸﾄ
</t>
  </si>
  <si>
    <t xml:space="preserve"> 「薪クラブ」というショップで、木質バイオマスを個人向けに販売しています。年間約１億円売上。持続可能エネルギーの供給。ネット上において、石油を使わないレジャーを啓蒙しています。
</t>
  </si>
  <si>
    <t>前田建設工業株式会社</t>
  </si>
  <si>
    <t xml:space="preserve">＜浮島による生物多様性の保護＞
大阪府和泉市に位置する「道の駅　いずみ山愛の里」において、敷地内の池に当社が企画・提案した浮島が設置された。
</t>
  </si>
  <si>
    <t xml:space="preserve">環境貢献レベルを従来よりも高めた「環境貢献製品」の基準を設定し、認定制度を運用しています。目標は、2013年度に連結売上高に占める環境貢献製品売上高比率を40%以上に拡大することです。2011年度は、太陽光発電システム搭載住宅の好調等で37%となり、年度目標の35%を達成しました。
</t>
  </si>
  <si>
    <t>鹿島建設</t>
  </si>
  <si>
    <t xml:space="preserve">再開発プロジェクトにおいて積極的に生態系サービスを活用した提案を組込み、事業活動をとおした生物多様性都市づくりを推進
</t>
  </si>
  <si>
    <t>（株）イトーキ（単体でのご報告）</t>
  </si>
  <si>
    <t xml:space="preserve">Econifaというﾋﾞｼﾞﾈｿﾘｭｰｼｮﾝを展開
内容は地域材を活用した商品（ﾃﾞｻﾞｲﾅｰによるﾃﾞｻﾞｲﾝという付加価値を加味）の販売を通してして森林の保全に貢献
</t>
  </si>
  <si>
    <t xml:space="preserve">トップレベルの省エネ製品の開発と関連する認証機関による環境ラベルの取得。
バイオプラスティックの採用。
</t>
  </si>
  <si>
    <t>王子製紙株式会社</t>
  </si>
  <si>
    <t xml:space="preserve">適切に管理された森林から伐採された木材を原料とすることが認証された、森林認証製品（印刷用紙、衛生紙等）を製造・販売している。
</t>
  </si>
  <si>
    <t xml:space="preserve">間伐材の有効活用について、宮﨑、大分、鹿児島、静岡、新潟、青森、東京などの自治体や林業者との協力体制のもと、間伐材の輸出促進に協力し海外ユーザーの開拓や用途開発を実施
</t>
  </si>
  <si>
    <t>阪和興業株式会社</t>
  </si>
  <si>
    <t>三菱地所株式会社</t>
  </si>
  <si>
    <t xml:space="preserve">弊社グループは、「都市と農村が、お互いに元気になる社会」をめざし、山梨県北杜市で活動を行うＮＰＯと連携して、都市と農山村がともに支えあう持続可能な社会の実現に向けて両者をつなぐ「空と土プロジェクト」を２００８年度から実施し、グループ社員などを対象にしたさまざまな体験ツアーを実施するほか、農産物・間伐材など地域資源と弊社グループ事業活動との連携プロジェクトを推進している。（山梨県産材の注文住宅事業への活用等）＜2012.3受賞＞
</t>
  </si>
  <si>
    <t xml:space="preserve">当社は、環境アセスメントなど自然環境の調査や予測、評価、保全対策の検討等に関するコンサルティングを事業の柱としており、従来から本業の中で生物多様性の保全のための取組を実施してきました。さらに、生物多様性分野に関わる事項は、これまでの環境問題とは異なる性質を持つため、生物多様性分野に関わる事項を横断的に取り扱う部門を新設し、生物多様性分野に関する公共・民間企業へのコンサルティングを実施しています。
</t>
  </si>
  <si>
    <t>株式会社みずほフィナンシャルグループ</t>
  </si>
  <si>
    <t xml:space="preserve">大規模なプロジェクトファイナンスに参加する場合に、エクエーター原則の枠組みに基づき、プロジェクトが地域社会や生物多様性を含め自然環境に与える影響を評価し、環境社会ガイドラインを充足するための対策の遵守を融資条件としている。
</t>
  </si>
  <si>
    <t>三井住友トラスト・ホールディングス株式会社</t>
  </si>
  <si>
    <t xml:space="preserve">生物多様性問題の解決に貢献する金融商品・サービスを提供。①日本経団連自然保護基金の公益信託を受託・運営、②トラスト地の買取に寄付する社会貢献寄付信託を販売、③生態系への配慮や認証制度をとりいれた環境配慮型建築コンサルティング、④生物多様性を重要視した環境格付融資の提供、⑤生物多様性に配慮する企業に投資する生物多様性SRIファンドの販売。
</t>
  </si>
  <si>
    <t xml:space="preserve">サンゴやアマモの保全・復元技術開発を通じ沿岸生態系の保全を促進
</t>
  </si>
  <si>
    <t xml:space="preserve">技術研究所の屋上に薄層ビオトープを設置し、水質試験や生き物のモニタリングを行い、ビオトープの管理・運用および質の向上に関する調査を行っている。
</t>
  </si>
  <si>
    <t>シャープ株式会社</t>
  </si>
  <si>
    <t xml:space="preserve">「バイオミミクリーの活用」
バイオミミクリ―をエアコンや扇風機の開発に活用し、省エネ性能の向上に役立てています。
具体的には、トンボの羽、イヌワシの羽、イルカの尾びれ等の形状を模倣し、効率の良い商品づくりを行っています。
</t>
  </si>
  <si>
    <t xml:space="preserve">＜環境技術の追求＞
１．低燃費車の開発　　；ハイブリッド、EV、FCVの研究開発
２．Hondaスマートホームシステム実証実験
３．ソーラー水素ステーション実証事業　　　等々
</t>
  </si>
  <si>
    <t xml:space="preserve"> 絶滅危惧種アツモリソウ保護の支援⇒長野県富士見町の「富士見町アツモリソウ再生会議」に立ち上げ当初から参画し、2010年度には当社の植物バイオ技術を駆使して累計約3万本の苗を増やすことに成功した。（当社のフラワー事業は2011年10月に事業譲渡）
</t>
  </si>
  <si>
    <t xml:space="preserve">みずほコーポレート銀行が民間金融機関で初めて「ビジネスと生物多様性オフセットプログラム（BBOP）」アドバイザリーグループに参画。
</t>
  </si>
  <si>
    <t xml:space="preserve">横浜のマンション建設現場で、法面を横浜の在来種で緑化し、生育状況をモニタリングしている。
</t>
  </si>
  <si>
    <t xml:space="preserve">ラオスにおける自社農場の農地開墾にあたっては、自然保護に配慮し胸高の直径が40cm以上の木は残すようにしています。自社管理農場の面積拡大を通じて、先進的な農業技術のノウハウを指導し、従来の焼畑農業からの脱却をはかり、循環型農業を広く普及させる地域貢献を行っていきます。
また、国内においては、過疎化による耕作放棄地を生薬栽培地として契約し、土地利用の活性化を図っています。
</t>
  </si>
  <si>
    <t>北陸電力株式会社</t>
  </si>
  <si>
    <t xml:space="preserve">「富山新港火力発電所LNG1号機開発計画における現況調査」
発電所の建設にあたっては、法に基づき周辺環境の現況を調査し、事業に伴う環境影響についての予測評価(環境アセスメント)を行います。現在、大気環境、海域環境、騒音･振動、動植物等の現況調査を実施しており環境保全に努めてまいります。
</t>
  </si>
  <si>
    <t>東京急行電鉄株式会社</t>
  </si>
  <si>
    <t xml:space="preserve">当社は、川崎市宮前区の開発で、従来の貴重な動植物の生息環境と景観を保全・回復した生物多様性保護モデル公園「宮前美しの森公園」を整備し、公園の管理主体の地域住民、ＮＰＯ法人「鶴見川流域ネットワーキング」に協力し、クリーンアップなどの実施団体として参加しています。
</t>
  </si>
  <si>
    <t xml:space="preserve">【虎ノ門・六本木地区市街地再開発事業における取組み】
上記再開発事業においては、表土を予め確保し植栽時に元に戻すという行為を行うことで土壌の遺伝子保存を行った。また新植する樹木については、基本的に東京・埼玉の圃場にあるもののみと規定することで、樹種の遺伝子にもついても配慮した。
</t>
  </si>
  <si>
    <t xml:space="preserve">【虎ノ門・六本木地区市街地再開発事業における取組み】
2012年8月7日に竣工する本事業においては、生物多様性に配慮したランドスケープ計画を実施した。計画に際してはJHEPと呼ばれる生物多様性定量評価手法を用い、ネットゲインを達成する、日本初の「AAA」を取得した。
竣工前検査においても計画通りの「AAA」を確認し、工事上の問題が無いことを確認した。
</t>
  </si>
  <si>
    <t xml:space="preserve">＜社有林の森林整備＞
生態系保全のために2006年から三重県森林環境創造事業に参加し、三重県伊賀市の社有林（約130ha）の間伐や林道などの森林整備を行う。
</t>
  </si>
  <si>
    <t>日立電線株式会社</t>
  </si>
  <si>
    <t>国内複数地域・海外</t>
  </si>
  <si>
    <t xml:space="preserve">＜地域社会との連携＞
１．社有地に於けるモニタリングと里山活動
２．事業所調査の実施
３.地域共生活動　　等々（関連する行動指針は、5-1,5-3含む５全般）
</t>
  </si>
  <si>
    <t>サントリーホールディングス株式会社</t>
  </si>
  <si>
    <t xml:space="preserve">サントリープロダクツ（株）天然水奥大山ブナの森工場敷地内で生物多様性緑化を実施。鳥取大学農学部指導のもと、DNAまで地元樹種にこだわり、ブナ・コナラ・ミズナラ・ホオノキ・ナナカマド・ウワミズザクラ・コシアブラなどの樹種を植樹。敷地の一部にススキの草原を復元し、草原性の野草の保護も実施。
</t>
  </si>
  <si>
    <t xml:space="preserve">１９７３年より野鳥保護を通じた自然保護活動「愛鳥活動」を展開。民間企業初の「バードサンクチュアリ」をサントリー酒類（株）白州蒸留所に開園し、探鳥会や巣箱掛けなどの活動を継続的に実施。絶滅の危機にあるアホウドリの復活を支援する募金活動、野鳥保護の啓発リーフレットの制作・販売などを展開。
</t>
  </si>
  <si>
    <t>東レ株式会社</t>
  </si>
  <si>
    <t xml:space="preserve">裏磐梯の社有地における保護活動⇒裏磐梯の桧原湖周辺に所有する土地周辺の自然環境の調査およびそれに基づく環境や生物多様性の保全活動の支援を実施している。2011年度より福島大学と福島県湖美来クラブへの支援を行っている。
</t>
  </si>
  <si>
    <t>（株）荏原製作所</t>
  </si>
  <si>
    <t xml:space="preserve">ビオトープ
藤沢事業所、富津事業所にビオトープを設け観察会を開くなど、生物多様性への保全に貢献しています。
</t>
  </si>
  <si>
    <t xml:space="preserve">弊社三重工場で工場所在地周辺の自然環境調査を春、夏、秋、冬と四季にあわせて実施。工場用水取水元の河川流域で特定生物種の定期モニタリングと保全活動を行っている。
</t>
  </si>
  <si>
    <t>三機工業株式会社</t>
  </si>
  <si>
    <t xml:space="preserve">当社、大和事業所（神奈川県大和市）に自然の浄化作用を活かしたビオトープ（三機自然環境園）を2005年9月に造成し、地域住民の憩いの場として、また周辺地域の学校の自然観察教室として、多くの方に来訪いただいている。
</t>
  </si>
  <si>
    <t>株式会社ディスコ</t>
  </si>
  <si>
    <t xml:space="preserve">敷地内緑化
</t>
  </si>
  <si>
    <t>西部ガス株式会社</t>
  </si>
  <si>
    <t xml:space="preserve">基地建設用地に、地域の生態系に適合する樹木を植樹し、企業の森と市民が集える遊歩道を整備し、生物多様性に寄与していく。成木のほか、社員等が収拾した、どんぐり、黒松等の種を植え付け、育苗する施設を作り、持続的な社員活動を行い、社員の生物多様性への意識高揚を図っていく。
</t>
  </si>
  <si>
    <t>日本通運株式会社</t>
  </si>
  <si>
    <t xml:space="preserve">弊社では鳥取県日南町、山形県飯豊町、又静岡県韮山の社有林での森林育成活動を各々年２回実施。又静岡県韮山及び北海道白糠町の社有林では野鳥の成育調査も実施し、生物多様性の価値とその保全の重要性を従業員に伝えている。
</t>
  </si>
  <si>
    <t>日本水産株式会社</t>
  </si>
  <si>
    <t xml:space="preserve"> 愛知県安城市に所在するニッスイの工場では、排水路を整備する際にビオトープを設置し、魚や水棲昆虫、水草などの生態系を再現した。地域の環境学習の場としても利用している。
</t>
  </si>
  <si>
    <t xml:space="preserve">グループ会社所有の北海道約５，０００ｈａの保有林の適切な維持管理と間伐材の活用
</t>
  </si>
  <si>
    <t>三井不動産株式会社</t>
  </si>
  <si>
    <t>輸送段階における取組</t>
  </si>
  <si>
    <t xml:space="preserve">大型石炭運搬船にバラスト水処理装置を搭載
</t>
  </si>
  <si>
    <t xml:space="preserve">バラスト水管理条約の発効に先駆けて、当社では2010年9月に自動車専用船”EMERALD LEADER”に国土交通省の型式承認を受けたバラスト水処理システムを当社運航船として初めて搭載しました。システム搭載には2012年3月末時点で、自動車専用船6隻への搭載が完了しており、今後もばら積み船等、保有・管理する船舶への搭載を進めていきます。
</t>
  </si>
  <si>
    <t xml:space="preserve">＜廃れかけていたスリランカ原産コーヒー豆の復活＞
ＮＰＯ法人「日本フェアトレード委員会」と共に、廃れかけていたスリランカ原産のアラビカ種コーヒー「スリパーダ」を復活させる取り組み。植樹及び技術面、資金面での支援と共にフェアトレードによる販売協力を行う。
</t>
  </si>
  <si>
    <t xml:space="preserve">環境中期計画に掲げた「2013年度までに国内事業所で自然保護活動を実施する」という目標に基づいて、国内７ブロックで森づくりの活動を展開しています。また、海外の事業所でも、欧州・アメリカ・中国・アジアの４エリア５拠点で取組みを進めています。
</t>
  </si>
  <si>
    <t xml:space="preserve">当社の豊浦工場をはじめとする日立地区のグループ各社では、2002年から毎年7月末の最終日曜日に、茨城県日立市の十王川漁業協同組合と協力し、豊浦工場の脇を流れる十王川沿いの美化活動を継続実施しています。9年目になる昨年は、従業員はもとより、従業員のお子様も参加するなど、家族総出で川岸の清掃を行い、地域の美化推進と自然環境の保全を図りました。
</t>
  </si>
  <si>
    <t>株式会社ニコン</t>
  </si>
  <si>
    <t xml:space="preserve">生物多様性復元計画「AKAYA（赤谷）プロジェクト」を2005年から日本自然保護協会を通して支援しています。「AKAYA（赤谷）プロジェクト」は生物多様性の復元と持続的な地域社会づくりを進める活動です。ニコンはこのプロジェクトに対して機材の提供や環境啓発ツールの「赤谷ノート」の提供を行いました。
</t>
  </si>
  <si>
    <t xml:space="preserve">公益財団法人オイスカが取り組む「東日本大震災復興　海岸林再生プロジェクト」への賛同、寄付金の拠出を行いました。このプロジェクトは津波によって失われた海岸林の再生へ向けて10年計画で取り組む活動です。
</t>
  </si>
  <si>
    <t xml:space="preserve">生物多様性保全の取り組みのひとつとして、富士山の森づくりプロジェクトに参画しています。富士山の森林再生の支援を行うとともに社員ひとりひとりがボランティア参加し生物多様性保全への理解を深める場としています。
</t>
  </si>
  <si>
    <t xml:space="preserve">「JTの森」：全国9カ所で取り組む森林保全活動。「積丹」では、3河川の流域に点在する長期放置の町有林を行政、識者、住民等と協働で整備・保全し、川や海にも恵みある森を目指している。動植物の生態調査、人工林の間伐等の整備、地域の担い手育成に取組むほか、漁業が基幹産業で森と関わりが薄い町住民や従業員の啓発に、森林整備や調査体験、保全上重要な水生生物の学習等も実施。沿岸の海藻類減少も課題とされ、上流森林の多様性回復に地域連携で取組む。
</t>
  </si>
  <si>
    <t xml:space="preserve">グローバルでの社会貢献活動の一環として、国内では、労使共同のボランティア団体「シャープグリーンクラブ」を中心に日本各地の事業所や営業・サービス拠点で「シャープの森での植樹・育林活動」・「ラムサール条約湿地での希少種の保全や外来種の除去活動」・「クリーン＆グリーン活動」等を実施しています。又、世界の各拠点でも植樹・育林・サンゴの移植・希少種の保全等の生物多様性保全活動を継続的に推進しています。
</t>
  </si>
  <si>
    <t>川崎重工業株式会社</t>
  </si>
  <si>
    <t>三菱重工業株式会社</t>
  </si>
  <si>
    <t xml:space="preserve">「企業の森」活動の展開
各地の自治体などと連携して本社と4つの事業所で森づくりを推進。社員やその家族が中心となって植樹や間伐などの活動に継続的に取り組んでいます。
</t>
  </si>
  <si>
    <t xml:space="preserve">NPO法人「富士山クラブ」と協働し、2012年5月、富士山周辺の外来植物「オオキンケイギク」の駆除活動を実施しました。
</t>
  </si>
  <si>
    <t xml:space="preserve">「バイオ・緑化新規事業の推進」
▽緑化事業、▽花卉事業、▽畜産バイオマス事業、▽海外の植林事業
</t>
  </si>
  <si>
    <t xml:space="preserve">東京都中央区の「中央区の森」の森林保全に参加
</t>
  </si>
  <si>
    <t xml:space="preserve">岐阜県・郡上市・ブラザー工業の3者で岐阜県郡上市内の3カ所を「ブラザーの森 郡上」とする協定を2008年2月に締結。締結後の10年間で、かつてスキー場だった場所(8ha)に7,400本の自生種の苗木を植樹するとともに、2カ所の森林(合計20ha)で間伐を行い、健康な森林の育成を促進。
</t>
  </si>
  <si>
    <t>ルネサスエレクトロニクス株式会社</t>
  </si>
  <si>
    <t xml:space="preserve">高知事業所では、高知県香美市香北町で植林活動を行っています。毎年秋に「ルネサスフォレストランド」を開催し、事業所従業員とその家族のほか、地元の小学生などを対象に、「森のクイズ大会」「丸太切り大会」「木工クラフト・絵馬づくり」といった森林に関連するイベントを開催しています。
</t>
  </si>
  <si>
    <t xml:space="preserve">西条事業所では、河原津海岸における「カブトガニ探検隊」に参加しています。海岸の清掃活動や干潟探索、カブトガニ幼生の放流を行いました。事業所内ではカブトガニの飼育も行っています。
</t>
  </si>
  <si>
    <t xml:space="preserve">ルネサスセミコンダクタマレーシアでは、ペナン州南部の湿地帯で500本のマングローブの苗木の植林活動を実施しています。当活動はPenang Inshore Fishermen　Welfare Associationの協力のもとに行われ、地域の中学校の参加も受けています。植林後にはマングローブの木々の観察も行っています。
</t>
  </si>
  <si>
    <t>太平洋工業株式会社</t>
  </si>
  <si>
    <t xml:space="preserve">「水門川いきいきプロジェクト」に参画し、近隣小学校が実施する「カワゲラウォッチング」のサポートを行っています。
身近な河川に住む生物を調べ、河川の水質や環境の現状を知り、水質の保全および浄化の重要性を子供達に知ってもらう活動を推進。
</t>
  </si>
  <si>
    <t>イビデン株式会社</t>
  </si>
  <si>
    <t xml:space="preserve">イビデンの森に関する活動の一環として、従業員、OB・OG、地域住民・学生を対象に参加者を募り、環境保全の体験の場としている。
また、新入社員研修の一環としても森林整備活動を取り入れている。
</t>
  </si>
  <si>
    <t xml:space="preserve">岐阜県、揖斐川町、NPO法人揖斐川自然環境レンジャーと「生きた森林づくり」を締結し、東横山地内「イビデンの森　東横山」、鶴見地内(イビデンの森　ふじはし」において10ヵ年計画での持続可能な森林再生活動に取り組んでいます。
また当地に植栽する苗木は周辺の土地から採取した種子から育成したものです。
</t>
  </si>
  <si>
    <t>三洋化成工業株式会社</t>
  </si>
  <si>
    <t xml:space="preserve">京都モデルフォレスト協会の趣旨に賛同し、京都府和束町で「三洋化成の森」づくり活動を行っている。資金提供による間伐と、従業員等によるボランティアで舗道整備・植樹などを実施。
</t>
  </si>
  <si>
    <t xml:space="preserve">日東電工ﾌｨﾘﾋﾟﾝは、ﾏｷﾘﾝ山の清掃と登山道の復旧活動に参加した。　安全な道標として石を並べておいたり、絶滅危惧種の大木や山で暮らす人々と交流を行った。
</t>
  </si>
  <si>
    <t>住友ゴム工業株式会社</t>
  </si>
  <si>
    <t xml:space="preserve">地元で絶滅危惧種に挙げられている生物、植物を育成し、増やし、地元に帰そうとする活動を行っている。
</t>
  </si>
  <si>
    <t xml:space="preserve">従業員・地元の人が地元でドングリを拾い、地元で育成し、地元の森に植樹するという遺伝子の多様性保全を重視した緑化活動を行っている。
</t>
  </si>
  <si>
    <t xml:space="preserve">生物多様性に関する環境教育
社内環境教育を通じて生物多様性に関する関心と意識の向上に努めています。
</t>
  </si>
  <si>
    <t xml:space="preserve">森林保全・緑化活動の実施
富士山御殿場口新五合目付近の砂礫地への植樹に協力しています。また、水源の森林づくりに参加協力をしています。
</t>
  </si>
  <si>
    <t>キッコーマン株式会社</t>
  </si>
  <si>
    <t xml:space="preserve">2010年KSPは、シンガポール中心地の国立公園の人工池造成プロジェクトに賛同し、建設資金の一部を寄付しました。市民憩いの場となると共に、水生植物が濾過層の役割を果たし沈殿物が除去され、窒素や燐のような栄養分を吸収するように組み込まれ、良好な水循環やエアレーションを維持し良質な水を作ることで、水生植物の多様性が成育できるなど、を目的としています。この貢献に対しシンガポール政府より、「自然遺産の木」を授与されました。
</t>
  </si>
  <si>
    <t xml:space="preserve">1997年より、KFEは、オランダにあるザウドラーデル湖の水質改善プロジェクトにメインスポンサーとして協力しています。
水質の汚染が深刻化し、生態系への悪影響によって多くの生物がその数を減らしてしまった湖を復元するために「貯水量の管理」「水質の浄化」「生態系の復帰」を目標としています。「自然のカをエネルギー源とし、自然の治癒カで浄化する」コンセプトで導入された湖水汲み上げ用の風車は、「キッコーマン風車」と名付けられています。
</t>
  </si>
  <si>
    <t xml:space="preserve">清水公園での「エコ学習」　小学生は約2時間、インストラクターと共に公園内に見られる自然の姿を見つめ、触れ、そこに現れているさまざまな命のあり方、尊さを楽しく学びます。それを通して、自然を愛することの大切さを知り、持続可能な社会の実現に向けての基礎的な力が養われれば、と願っています。子供たちからは「季節によって生き物がいろいろな動きをしているのがわかった」など多くの感想が寄せられています。
</t>
  </si>
  <si>
    <t xml:space="preserve">ステークホルダーと連携した取り組み
・ビオトープ
・湿地保全
</t>
  </si>
  <si>
    <t xml:space="preserve">高性能な放送用カメラを開発・提供することにより、希少生物の映像を用いたテレビ番組の制作に協力し、自然の恵みに対する意識の向上に貢献した。
</t>
  </si>
  <si>
    <t xml:space="preserve">工場近隣の公有地の一部を企業の森とし、草刈、間伐、植林、遊歩道整備など、県、市、現地ＮＧＯと連携、里山保全活動をした。
</t>
  </si>
  <si>
    <t xml:space="preserve">SANKI YOU エコ貢献ポイント：
省エネ提案の採用実績に応じて、そのCO2削減量を１トンあたり100円に換算して半期毎に集計し、環境保全活動（植林）のための寄付を実施している。
</t>
  </si>
  <si>
    <t xml:space="preserve">当社グループでは2009年より社内ボランティアを募集し、栃木県日光市足尾町の社有地に桜千本植樹を目指す「足尾さくら植樹会」を年1回開催しており、2012年3月に第３回の植樹会を開催しました。（2011年は震災の影響により中止）
</t>
  </si>
  <si>
    <t>アンリツ株式会社</t>
  </si>
  <si>
    <t xml:space="preserve"> 社会貢献活動で緑化活動、クリーン活動などを推進しています。
</t>
  </si>
  <si>
    <t>㈱島津製作所</t>
  </si>
  <si>
    <t xml:space="preserve">当社は国連大学「環境監視プロジェクト」に対し、装置の貸与や分析技術のトレーニング等、分析機器メーカーの特性を生かしたサポートを行っています。最近はPCB及び臭素系難燃剤の分析を対象とした活動に対して支援を行ない、成果を得ました。
</t>
  </si>
  <si>
    <t>アズビル株式会社</t>
  </si>
  <si>
    <t xml:space="preserve">南会津町の「ひめさゆり」保全活動
</t>
  </si>
  <si>
    <t xml:space="preserve">藤沢市の緑地保全活動
</t>
  </si>
  <si>
    <t>日立建機株式会社</t>
  </si>
  <si>
    <t xml:space="preserve">日立建機タイランド・グループは、地球環境平和財団主催の「地球の森プロジェクト in タイ」にタイ日立グループの一員として参加しています。このプロジェクトでは、ペチャブリ県シリントーン国際環境公園に5年間で50万本の植樹が計画されています。昨年に続き2台目となるミニショベルを1台寄付したほか、8,000本の苗木の植樹におよそ50人の社員が参加しました。
</t>
  </si>
  <si>
    <t xml:space="preserve">日立建機グループでは、カンボジアの地雷除去後の土地を復興し、住民の自立支援を行う特定非営利活動法人「豊かな大地（GEJ）」の活動を全面的に支援しています。 GEJは2007年からバッタンバン州スラッパン村で活動を開始、農業現地の住民に対する｢農業訓練｣、農道整備や農業用水確保の為の溜池建設といった｢農業環境整備｣、村道整備、井戸や学校建設などに関わる｢生活環境整備｣を三本柱として活動を行っています。
</t>
  </si>
  <si>
    <t xml:space="preserve">日立建機(上海)は、中国内蒙古自治区のホルチン砂漠内において「日立建機(上海)有限公司の森」造林事業を環境NGO緑化ネットワークへの委託事業として2005年度から行っています。このプロジェクトの目的は、過剰な放牧等が原因で砂漠化した場所の植生回復です。再び砂漠にさせないよう現地住民にこのプロジェクトに参加して頂き、持続可能な範囲で有効に活用することを推進しています。
</t>
  </si>
  <si>
    <t xml:space="preserve">生薬栽培地の自然環境保護および地域の方々との交流を目的に、企業と地域が協働して森林再生と地域交流の促進を目指す高知県「協働の森づくり事業」に参画しています。事業活動を通じて、地元中学校での環境教育や植樹・間伐体験授業を実施するなど、森林や生薬栽培のフィールドを活用した地域の方々との信頼関係を築く活動を展開しています。
</t>
  </si>
  <si>
    <t xml:space="preserve">「水の恵みをありがとう！ 森に恩返し活動」
北陸電力グループは、“北陸地域との共生に向けた活動”として、森林保全活動を展開しています。、2011年度は計666人で706本の苗木を植林しました。また、下草刈りで発生した伐採木などの一部は、バイオマス燃料として有効利用しました。
</t>
  </si>
  <si>
    <t xml:space="preserve">2007年「東京ガス環境おうえん基金」を設立し、地域と地球の環境問題の解決および持続可能な社会実現のため、積極的かつ継続的に環境教育や環境保全活動に取り組む非営利の民間団体（東京ガスグループがガスを供給するエリアを対象）に対し、助成金交付による支援を行っています。2007年からの助成先総件数は、７４件。
</t>
  </si>
  <si>
    <t xml:space="preserve">未来を担う子どもたちの健全な育成を支援し、エネルギーや環境について楽しく学び、正しい知識が身につけられる機会を提供する環境コミュニケーションの場として、1998年に「環境エネルギー館」を設立し、無料開放しています。生態系や環境問題など環境関連の展示物や屋上にあるビオトープなど、見るだけでなく実際に触れ、自由に体験いただけることから、学校団体などによる校外学習の場としても活用されています。
</t>
  </si>
  <si>
    <t xml:space="preserve">2005年に長野県御代田町に「長野・東京ガスの森」を開設し、地球温暖化問題の改善を目的に、地元の森林組合とともに継続的に間伐・枝打ちなどの森林保全活動に取り組むとともに、「自然体験研修」や「どんぐりプロジェクト」など社員やお客さまを対象とした環境教育活動を実施、さらには、森の生物相モニタリング調査による生物多様性保全活動などを行っています。
</t>
  </si>
  <si>
    <t xml:space="preserve">近年、沖縄県のサンゴは海水温の上昇に伴う白化現象、オニヒトデなどによる捕食被害、沖縄県特有の赤土汚染などにより壊滅的なダメージを受けています。当社は2004年から「チーム美らサンゴ」プログラムのサンゴ群落再生の趣旨に賛同し、環境活動の場を海中にも広げ、美ら海・沖縄のサンゴの回復に取り組んでいます。また、当社独自でも発電所周辺海域においてサンゴの植え付けならびに経過観察を行っています。
</t>
  </si>
  <si>
    <t>株式会社日立ソリューションズ</t>
  </si>
  <si>
    <t xml:space="preserve">里山保全活動(地域との共生、生物多様性保全活動)
</t>
  </si>
  <si>
    <t>日本航空株式会社</t>
  </si>
  <si>
    <t xml:space="preserve">機長による出前講座「そらいく」　：　現役機長が学校等へ出向いて行なう環境講座の一部に生物多様性の話題を含め、環境啓発活動として実施している。
</t>
  </si>
  <si>
    <t xml:space="preserve">航空機への特別塗装　：　生物多様性についての啓発活動として、機体に絶滅危惧種をモチーフにした図案、「生物多様性の１０年」のロゴを描き運航している。
</t>
  </si>
  <si>
    <t xml:space="preserve">当社は、とうきゅう環境財団を通じ、主な事業地域を流れる多摩川およびその流域において、環境浄化･保全に関する調査研究やその援助、行政への協力、広報活動などを実施しており、研究助成に関しては、１９７５年度から２０１１年度までに１,１１４件、総額１３億２千万円を助成しています。
</t>
  </si>
  <si>
    <t xml:space="preserve">当社は、1982年から約30年間、温室効果ガスの分布と循環を地球規模で調べる東北大学の研究に当社運航船を提供し協力しています。この研究で、CO2濃度の急速な増加や季節変化などが明らかになりました。今後も東北大学への協力を続けていきます。
</t>
  </si>
  <si>
    <t xml:space="preserve">ﾏﾀﾞｶﾞｽｶﾙ共和国「ｱﾝﾊﾞﾄﾋﾞｰﾌﾟﾛｼﾞｪｸﾄ」：希少生物保護のためにバッファーゾーンを設置、環境に配慮したパイプラインルートの設定や、絶滅危惧種の生物保護などに配慮したﾆｯｹﾙ鉱山開発
</t>
  </si>
  <si>
    <t xml:space="preserve">ｲﾝﾄﾞﾈｼｱ「ﾊﾞﾂﾋｼﾞｬｳ銅・金鉱山開発ﾌﾟﾛｼﾞｪｸﾄ」：鉱山地域に棲息する希少種の野鳥、又、周辺のｳﾐｶﾞﾒ産卵地やサンゴ礁の保護に配慮した鉱山開発
</t>
  </si>
  <si>
    <t>㈱高島屋</t>
  </si>
  <si>
    <t xml:space="preserve">タカシマヤ発祥の地、滋賀県高島市産「たかしま生きのも田んぼ米（コシヒカリ）」の自然農法米の店頭販売やお客様自身に農業体験をしていただき米作りや自然・生き物を身近に感じていただき食物や自然に関心を持っていただく取り組みを地元農家の方々と行っている。
</t>
  </si>
  <si>
    <t>キヤノンマーケティングジャパン株式会社</t>
  </si>
  <si>
    <t xml:space="preserve">子供たちの未来に美しく緑豊かなふるさとを残すことを目的に、2010年5月から、従業員、お客さま、ビジネスパートナー（販売代理店）などのステークホルダーやNPOと連携し、国内15地域において、棚田の保全や森づくり、耕作放棄地の再生、干潟や湖沼の再生活動などの環境保全活動に取り組んでいます
</t>
  </si>
  <si>
    <t>沖縄・海外</t>
  </si>
  <si>
    <t>三菱商事株式会社</t>
  </si>
  <si>
    <t xml:space="preserve">当社では、2005年より「サンゴ礁保全プロジェクト」を実施しています。現在、沖縄、オーストラリア、セーシェルで大学NGOに協力しながらプロジェクトに取り組んでいます。
</t>
  </si>
  <si>
    <t xml:space="preserve">当社では、1990年より「熱帯林再生実験プロジェクト」に取り組んでいます。現在マレーシア、ケニア、ブラジル、インドネシアでプロジェクトを実施しています。
</t>
  </si>
  <si>
    <t xml:space="preserve">グループ13社の社員とその家族を対象にした環境教育として、自治体やNPOと連携し、植樹と森林保全のボランティア、自然観察会、生物調査を実施。
また、社員1人ひとりに、生物多様性の保全などに繋がる環境宣言をしてもらい、宣言数に応じて、緑化推進地域等に苗木を寄付する活動を2008年度から実施。2011年度までに延べ10万人の社員の宣言を受け、5000本を越える苗木を全国の緑地等に寄付。
</t>
  </si>
  <si>
    <t xml:space="preserve">営業拠点で地域社会に貢献し、信頼関係を築く活動の一つとして「生きもの応援活動」を実施。①ナショナルトラスト活動の支援、②NGOと協力したイベントの実施、③生物多様性、絶滅危惧種をテーマとしたロビー展示、④在来植物の保護などを目的とした森林、里山の保全活動。
</t>
  </si>
  <si>
    <t>（株）三菱UFJフィナンシャル・グループ</t>
  </si>
  <si>
    <t xml:space="preserve">日本ユネスコ協会連盟及び三菱UFJ環境財団との協働にて、平成20年度から24年度までの5年間、主に小学生を対象に環境教育プロジェクト『守ろう地球のたからもの』という、世界遺産・地域遺産の保全活動やESDの理念に基づいた活動を実施。
</t>
  </si>
  <si>
    <t xml:space="preserve">ＣＳＲ（環境保全）活動の一環として、自社所有ビルにて「自然環境情報ひろば 丸の内さえずり館」を運営している。
同館では、環境団体との協同による企画展示やセミナー、イベントなどを通じ、自然環境に関する情報発信や環境保全への啓発を行い、丸の内周辺（東京）で働く方々をはじめとする一般の方々に、身近な自然に親しみ、学び、考え、体験し、自然環境に配慮して行動するきっかけの場を提供している。
</t>
  </si>
  <si>
    <t>ＮＥＣフィールディング</t>
  </si>
  <si>
    <t xml:space="preserve">東京都あきる野市と明星大学、当社による協定を締結し、あきる野菅生地区で森林の保全と活用、地域活性化の調査研究を郷土教育委員との共同で実施
</t>
  </si>
  <si>
    <t xml:space="preserve">従業員有志による「Ｆｉｅｌｄｉｎｇ社会貢献クラブ」組織し、全国でボランティアによる森林整備、環境保全活動を実施している。
</t>
  </si>
  <si>
    <t xml:space="preserve">インドネシア東カリマンタン州において「オランウータンの棲む森づくりプロジェクト」を実施し、現地の生物多様性の保全に取り組むと同時に現地の森林整備により得られるＣＯ２をカーボンオフセット商品に利用
</t>
  </si>
  <si>
    <t xml:space="preserve">当社では、生物多様性に関する豊富な知識を持った技術者が業務に従事しているため、この知識を活用して環境教育など様々な活動を行っています。過去には自然観察会など生物多様性に触れるイベントを開催したほか、コンサルティング事業の一つとして自然環境に関するパンフレット等の作成なども行っています。
</t>
  </si>
  <si>
    <t xml:space="preserve">日立電線グループでは、企業および従業員が果たすべき使命と役割とを定めた「企業行動基準」に沿い、1993年に「環境保護行動指針」を制定し環境保護活動を推進してきました。
2005年にステークホルダーとの協力関係強化を盛り込み、名称を「環境保全行動指針」と変えて制定、2011年には企業活動における生態系の保全への配慮をうたった改定を実施しました。
</t>
  </si>
  <si>
    <t xml:space="preserve">「企業方針への盛り込み」
「シャープグループ生物多様性の保全と持続可能な利用に関する方針」に基いて、具体的な推進施策をまとめた「シャープ生物多様性イニシアチブ」を策定、事業活動と社会貢献活動の両面から、生物多様性への取り組みをグループをあげて推進しています。
</t>
  </si>
  <si>
    <t xml:space="preserve">「三菱重工環境ビジョン2030」策定
当社技術・製品の提案・設置により、生物多様性保全に貢献することを具体的目標と定めております。
</t>
  </si>
  <si>
    <t xml:space="preserve">東レグループの事業活動と生物多様性との関係性マップを作成し、生物多様性への影響の把握と、生物多様性保全に貢献する製品を特定した。
</t>
  </si>
  <si>
    <t xml:space="preserve">２０１０年１２月に東レグループ生物多様性基本方針を制定し、全社員へ周知、各社員が生物多様性の価値を理解し、東レグループとしての行動を認識している。
</t>
  </si>
  <si>
    <t>カシオ計算機株式会社</t>
  </si>
  <si>
    <t xml:space="preserve">事業活動が生物多様性に与える影響度評価を2012年度に開始する計画です。
</t>
  </si>
  <si>
    <t xml:space="preserve">「カシオ環境ビジョン 2050」・・・2050年を見据えた長期的な環境経営方針と、「カシオ環境宣言 2020」・・・2020年に向けた中期的な行動指針に生物多様性に関するテーマを設定　（2012年4月制定）
</t>
  </si>
  <si>
    <t xml:space="preserve">カシオグループ生物多様性ガイドラインを2011年3月31日に制定。
</t>
  </si>
  <si>
    <t xml:space="preserve">生物多様性保全宣言
</t>
  </si>
  <si>
    <t xml:space="preserve"> 当社の「生物多様性保全」の考え方を図で表し展開しています。
</t>
  </si>
  <si>
    <t xml:space="preserve">CSR報告書
</t>
  </si>
  <si>
    <t xml:space="preserve">環境方針
</t>
  </si>
  <si>
    <t xml:space="preserve">エコ・ファーストの約束　：　生物多様性への取り組みを含んでいる。具体的文言は以下のとおり。『「国連生物多様性の１０年」の取り組みに協力します。また、タンチョウなど日本の美しい自然を守り、その大切さをお伝えする活動を推進します。
</t>
  </si>
  <si>
    <t xml:space="preserve">当社は、環境活動や環境負荷低減への意識の底上げを狙いとして、東京商工会議所が主催する「環境社会検定試験(ｅｃｏ検定)」の受験を推奨しており、２００８年の第５回試験から合格者に対して受験料の補助を開始し、さらに２０１１年度からは公式テキスト代も合わせて補助しています。
</t>
  </si>
  <si>
    <t xml:space="preserve">2012年3月、生物多様性保全と持続可能な利用等のための指針とすることを目的に、住友林業グループの生物多様性への認識や姿勢を示す「生物多様性宣言」と、今後の取り組みについて社内的な指針を取り決めた「生物多様性行動指針」、具体的な行動目標を定めた「生物多様性長期目標」を制定した。長期目標については、「愛知目標」を網羅的に検討し、対応する長期目標を事業レベルで具体的に落とし込んだ。
</t>
  </si>
  <si>
    <t xml:space="preserve">2012年に作成した３年間の中期経営計画2014（ＭＶＩＰ）において、水産資源の持続的利用及び地球環境保全に対する配慮を新たな経営計画として位置づけた。
</t>
  </si>
  <si>
    <t xml:space="preserve">企業と生物多様性イニシアティブ（ＪＢＩＢ）は、２００８年４月に設立され、企業が抱える生物多様性に関する問題について研究しているが、当社はＪＢＩＢの会長会社としてＪＢＩＢの活動に積極的に参加し、推進している。
</t>
  </si>
  <si>
    <t xml:space="preserve">生物多様性問題に対する取組を経営課題として推進。①企業方針として生物多様性行動保全指針を制定、②2008年のCOP９においてドイツ政府提唱の「ビジネスと生物多様性イニシアティブ」に賛同し、リーダーシップ宣言に署名するとともに、活動を推進、③2012年のRio+20にて「自然資本宣言」に署名。④エコプロダクツ展（2007年より生物多様性をテーマに継続出展）などの啓発活動に努める。
</t>
  </si>
  <si>
    <t xml:space="preserve">エコツアーの推進
セコムグループ社員の福利厚生を担当する株式会社ワンダードリームと協力して社員向けの「エコツアー」の紹介の取り次ぎを行っています。
</t>
  </si>
  <si>
    <t xml:space="preserve">社員への啓発活動
社内イントラネットを活用した環境のホームページ・SECOMのECOでは、「生物多様性」についてわかりやすく解説するページを新設したり、クイズなどを出題して社員に興味を持ってもらうよう工夫しています。
</t>
  </si>
  <si>
    <t>No.</t>
  </si>
  <si>
    <t xml:space="preserve">弊行は、大規模な開発プロジェクトへのファイナンスにおける環境・社会への配慮基準を定めたエクエーター原則を2005年12月に採択。エクエーター（赤道）原則に基づき、国際金融公社（IFC）の環境社会配慮に関する基準・ガイドラインに沿った環境社会リスク評価を実施するため、2006年1月に「国際環境室」を設置し、「環境社会リスク評価手続」を制定。大規模な開発プロジェクトへのファイナンスにおいては、自然環境への配慮や公害防止、地域コミュニティへの配慮などの適切な対応を求めています。取組状況は、弊行ウェブサイトで開示しています。
</t>
  </si>
  <si>
    <t xml:space="preserve">設立から18年、自然環境調査を基盤に、環境教育や自然体験を提供しています。平成24年3月、当館の施設（活動）が国立公園の指定を受けています。①生態系調査　干潟の底生生物、希少生物、クロツラヘラサギ、アカウミガメなど、生態系調査を行う②エコツアー　森、河川、干潟、市街地、里山等様々な自然環境にて、自然体験や自然環境調査体験、クラフト、里の文化体験等総合的なエコツアーを提供し、地域と出会う自然と出会う場を提供③環境学習　干潟の学習＆WS、クロツラ調査隊、生態系等様々な自然や環境についての学修の機会を子どもから大人まで様々な方にわかりやすく提供④地域づくり　地域住民が自ら未来ビジョンを形作り、環境に配慮した、地域住民が主体的に参加する地域づくりをサポート⑤重富干潟小さな博物館　錦江湾及び干潟に関する環境教育拠点として展示や体験学習を提供⑥保全活動　地域と協働での希少生物生息環境の保全や景観維持活動を行う
</t>
  </si>
  <si>
    <t xml:space="preserve">かつてクジラ銀座とまで呼ばれた、鯨類および海洋生物の宝庫・釧路沖は、圧倒的な豊かさを誇る、国内有数の豊穣の海だ。　けれど、海況の荒々しさ、気候の厳しさなどから、その素晴らしさに触れるチャンスは少なく、漁師さんや調査関係者などをのぞいて、価値を知る者は少ない。環境を保全する上で重要なのは、専門家はもとより、地域住民がその価値を知ることだ。　そこで、私たちは、釧路沖に毎年来遊するシャチの群れや、ザトウクジラ、ナガスクジラなど、様々な鯨類と海洋生物の生存の実態を探り、まずは地域へ、そしてさらに広い方面へと、調査成果を還元する形で、啓蒙活動二も取り組んでいる。　　　チームメンバーは、鯨類、海鳥、海洋ゴミ、教育、そして海洋生物音響などの分野でそれぞれに実績をあげている専門家であり、調査には、これらの分野に情報工学なども加えた種々様々な学生と研究者たち。　さらに、ネイチャーガイド、メデイアなども同行し、各人のやり方で、成果を活用、公開することで、啓蒙活動につながるよう、配慮している。地域への還元活動の一環として、写真や映像、説明パネルや実物大模型などを多用し感覚に訴える展示、専門家によるリアルタイムの講演会、ガイド志望と学生が同行する市民体験ツアーの実施などにも、継続して取り組んでいる。　また、２０１１年からは、地域の博物館などと別枠のチームを作り、さらに深く、広く地域に根ざした啓蒙活動となるよう、連携を図っている。これらを通して私たちが願っていることは、あらゆる立場の者が手を携えて見守り行動する、釧路を含む北海道東部海域の環境の保全体制の確立である。
</t>
  </si>
  <si>
    <t xml:space="preserve">美しい北海道の自然を守りたい。同じ思いを持つホクレンと北海道日本ハムファイターズは共同で、北海道のキレイな「水」を守るプロジェクトを開始しました。キーワードは「無洗米（むせんまい）」。水や添加物を一切使用せず加工するため、自然界の水を汚してしまう一因となっているお米の「とぎ汁」を出さないタイプのお米です。その「無洗米」の売上金の一部を積み立てた費用も活用し、道民の皆様と一緒に道内各地の河川・海の清掃活動や様々な環境保全活動に取り組んでいます。これまで札幌市豊平川、旭川市忠別川、帯広市札内川の清掃活動を行った他、ファイターズ選手が実際に使用して折れたバットを再利用して「オリジナルエコ箸」を作るエコ箸教室も開催してきました。ホクレンと北海道日本ハムファイターズはこれからも道民の皆様と共に考え、行動する環境保全活動を大切に積み重ねていきたいと思います。
</t>
  </si>
  <si>
    <t xml:space="preserve">府中事業所では生態系ネットワークの中継点として機能すべく、構外緑地との連携を目指した緑化整備を行っている。これに先立ち、構内の生物種調査を実施し、東京都レッドデータ該当種２８種を含む多数の動植物を確認した。これらは府中市周辺でのビオトープ設置の参考情報となることから、調査の結果をＷＥＢにて公開している。また、東芝Ｆａｃｅｂｏｏｋにて、事業所内を含めた府中市周辺における四季折々の自然の風景と生き物を、写真と動画で紹介、随時更新している。地域の自然と共生する事業所を目指し、生物多様性保全を行う上で、意識とデータの共有を広く行っている。
</t>
  </si>
  <si>
    <t xml:space="preserve">ビール工場の水源となる森林の保全活動を1999年より開始し、従業員や家族、地域の方々と一緒に取り組んでいる。活動は全国で１６箇所、約１，２００ｈａの森林を対象とし、植林・下草刈り・枝打ち・間伐などの作業を行っている。植林の場合の樹種は、地域の植生に配慮し、各地の専門家の指導のもとで、これまでの参加者を累計すると約2万人に達する。
</t>
  </si>
  <si>
    <t xml:space="preserve">NECグループでは2011年度より、「生物多様性保全活動の強化」を掲げ、取り組んでいます。その一環として、NEC本社ビルの近くにある芝公園の整備活動（生物多様性ガーデン作り、清掃）を「芝公園にアサギマダラを呼ぼう！」というスローガンのもと、行っています。アサギマダラは、「渡りをする蝶」として有名で、春には台湾や沖縄あたりから海を越えて九州から本州へと移動しながら繁殖し、夏には本州などの涼しい高原地帯で過ごしたあと、秋には再び南方へと旅立ちます。東京もアサギマダラの移動ルートの途中にあたり、芝公園の生物多様性ガーデン整備をとおして、アサギマダラが立ち寄ってくれる環境づくりを目指していきます。この活動は、地域環境美化、生物多様性保全に貢献しながら、社員とその家族が身近な自然を感じ、地域の皆さまにも喜んでいただけるような、コミュニティ発展への貢献を目指しています。
</t>
  </si>
  <si>
    <t xml:space="preserve">●滋賀栗東工場での生物多様性保全の取組み滋賀栗東工場は滋賀県の南部栗東市にあり、琵琶湖から東に約５km、野洲川まで約２kmに位置し、里山の貴重な自然が残る場所も多く点在する地域にあります。今回生物多様性保全の取組みの一環として、当工場で製造している製品の１つである天然木材のすぐれた特長をプラスチックで実現した軽量で耐食のある構造材“エスロンネオランバーFFU”を用いて、1.6m×1.4mの大きさの人工浮島を３基制作し、工場排水の最終放流池に浮かべました。この人工浮島には、地域遺伝子に配慮し、栗東周辺の流域に分布するアゼスゲ、ミクリ、マコモ等の水生植物を植栽しています。この植栽には従業員の家族も参加し、生物多様性を学びながら行いました。この人工浮島の設置により、最終放流池に生息する淡水魚に生息空間を提供するとともに、水生植物による水浄化作用も期待されます。
</t>
  </si>
  <si>
    <t xml:space="preserve">情報・通信システム社の工場、事業所が多く存在する神奈川県で、「かながわ森林インストラクターの会」の協力のもと、間伐、下草刈りなどの環境保全活動を県立21世紀の森にて行いました。日立グループ従業員とその家族ら約150名が森林保全活動を実施しました。http://www.hitachi.co.jp/environment/showcase/employee/ecosystem/hakone/index.html
</t>
  </si>
  <si>
    <t xml:space="preserve">2011年度より、日立金属　安来地区の従業員が、「ヤスキハガネの森」活動の一環として、手ノコによる間伐作業を体験するイベントを開催しています。経験豊富な森林組合の方から指導いただきながら作業しましたが、なかなか狙った方向に木は倒れてくれず、想像以上に難しいものでした。大汗をかきながら木を切り倒し、木漏れ日が差す風景を見ると、健全な森林の復活が想像され、普段では味わえない爽快感や充実感が得られました。日立金属は、島根県の島根CO2吸収認証制度を活用して地域の森林保全活動に貢献しています。http://www.hitachi.co.jp/environment/showcase/employee/ecosystem/yasuki/index.htmlhttp://www.pref.shimane.lg.jp/industry/norin/ringyo/keikaku/kyusyugen.htmlhttp://www.pref.shimane.lg.jp/industry/norin/ringyo/keikaku/kyusyugen.data/h24hitachikatudou.pdf
</t>
  </si>
  <si>
    <t xml:space="preserve">北海道地区の日立グループは、北海道が推進する「ほっかいどう企業の森林づくり」に賛同して植樹活動を2008年より継続実施しています。北海道地区の日立グループ従業員とその家族137名が、カラマツの苗木300本を植えました。また、2008年に植えて鹿などに食べられ枯れてしまったカラマツ300本の補植作業も併せて行いました。当日は好天にも恵まれ、森林散策やパークゴルフなどで自然を十分に満喫しました。http://www.hitachi.co.jp/environment/showcase/employee/ecosystem/hokkaido/index.html
</t>
  </si>
  <si>
    <t xml:space="preserve">四国地区の日立グループは、日立創業100周年記念事業として、香川県が推進する「フォレストマッチング協働の森づくり事業｣に参画しました。2010年5月10日、香川県庁において、香川県と森林管理者の綾川町、所有者の綾川町羽床財産区とともに「フォレストマッチング協働の森づくり」宣言に署名し、パートナー協定を締結しました。今後3年間、森づくり活動を通じて環境保全ならびに地域への社会貢献に取り組んでいきます。香川県内の山林0.6ヘクタールを「四国日立グループ 香川の森」と名づけて、植林や除伐・間伐などの森林整備と保全を行います。四国地区の日立グループ各社から、合計21社 125名が活動に参加しました。http://www.hitachi.co.jp/environment/showcase/employee/ecosystem/kagawa/index.html
</t>
  </si>
  <si>
    <t xml:space="preserve">60年かけて森を育てる計画のもと、茨城県内の2.3haの国有林を「日立ハイテクやさとの森」と名づけ育林活動を行っています。育林活動の一環として、日立ハイテクノロジーズの2012年度新入社員81名が、森林管理署と森林組合の協力のもと、樹木の枝を切り落とす「枝打ち」を実施しました。http://www.hitachi.co.jp/environment/showcase/employee/ecosystem/yasato/index.html
</t>
  </si>
  <si>
    <t xml:space="preserve">茨城県の北部、高萩市にある㈱日立エンジニアリング･アンド･サービス「悠々の森林(ゆうゆうのもり)｣。2007年から植林活動を行っています。毎年植樹祭を開き、森林インストラクターによる環境クイズなどで楽しみながら学びあい、社員と家族が一緒になって森づくりを進めています。この植林活動は、林野庁「法人の森林」制度を利用しています。茨城県高萩市の国有林を借用し、自ら「悠々の森林」と名付け、森林づくりを進めています。 http://www.hitachi-hes.com/activity/activity_02.htmlhttp://www.hitachi.co.jp/environment/showcase/employee/ecosystem/onuma/index.html
</t>
  </si>
  <si>
    <t xml:space="preserve">横浜自然観察の森（神奈川県横浜市栄区上郷町）で自然観察会を実施し、財団法人日本野鳥の会や森を守るボランティアスタッフの方を案内役に迎え、日立グループ従業員およびその家族と一緒に秋の森を探検し、森のいきもの案内板をつくるボランティアに取り組みました。総勢35名の自然やボランティア活動に興味のある日立グループ従業員とその家族が、森に住む動物や植物に関して学習すると同時に、案内板の作成と設置を行いました。http://www.hitachi.co.jp/environment/showcase/employee/ecosystem/yokohama/index.html
</t>
  </si>
  <si>
    <t xml:space="preserve">日立グループでは、特定非営利活動法人アースウォッチ・ジャパンと協力し、「富士山周辺の絶滅危惧チョウ類保全活動」に参加しています。これまでに６回の活動を実施しています。富士山のふもとに広がる梨ヶ原の草原は絶滅の危機に瀕しているチョウ類「ミヤマシジミ」の数少ない生息地のひとつです。立グループの従業員とその家族が、特定非営利活動法人アースウォッチ・ジャパンが企画した“調査研究する研究者のサポートボランティア”に参加し、ミヤマシジミの幼虫と成虫の調査に取り組みました。この地域での活動により、これまでのミヤマシジミ調査の成果として、ミヤマシジミと特定のアリは不思議な共生関係を結んでいることが発見されました。本来は敵同士である蝶とアリが共生し、アリがあたかも用心棒のようにして共生しているというのです。絶滅の危機に瀕しているミヤマシジミ保全のための調査活動に参加し、生態系の保全に取り組んでいます。http://www.hitachi.co.jp/environment/showcase/employee/ecosystem/fuji/index.htmlhttp://www.hitachi.co.jp/environment/showcase/employee/ecosystem/fuji2012/index.html
</t>
  </si>
  <si>
    <t xml:space="preserve">日立グループでは従業員が様々なボランティア活動をはじめるきっかけづくりとしてボランティアセミナーを開催しています。今回は、「森づくりボランティアのすすめ」と題して、JUON(樹恩) NETWORKと東京ボランティア・市民活動センター(TVAC)の協力を得て実施しました。日本の森林は、国土の約7割にも及ぶ豊富な資源です。しかし、十分な資源があるにもかかわらず、輸入木材による木材価格の低下や後継者不足など、多くの森林に手入れが行き届かず、荒れるままに放置されているのが現状です。間伐など、人による森林の管理をおこなうことで、健全な森が保たれます。森を守るためのボランティア活動を企画・実施しました。日立グループの社員とその家族35名が参加し、森の下草刈りの作業を行いました。http://www.hitachi.co.jp/environment/showcase/employee/ecosystem/volunteer01/index.html
</t>
  </si>
  <si>
    <t xml:space="preserve">「トップレベルの環境貢献企業になる」をスローガンに創立100周年に当たる2017年までに国内外の生産拠点に約50万本を植樹する「YOKOHAMA千年の杜」プロジェクトを展開中。2007年11月11日に実施した平塚製造所での植樹を皮切りに、現在国内外のほぼ全拠点で4～6期植樹の段階。2012年末までに28.5万本の植樹を完了。ただ木を植えるだけではなく、企業としての生産活動・製品の使用段階におけるCO2排出に対するオフセットを意識し地球環境・地域社会の“命を守る緑環境再生活動”として取り組み、地域社会への苗木の贈呈等、活動範囲を拡大しており、2012年から取り組みを開始した津波対策としての森の防潮堤づくり（岩手　県大槌町「千年の杜」植樹）にもノウハウを活かしている。この植樹活動を通し大槌町『鎮魂の森』構想に繋げる為、現在仮設住宅の皆さんに自前の苗つくり指導まで行っている段階である。
</t>
  </si>
  <si>
    <t xml:space="preserve">NECでは2010年、「NECグループ生物多様性行動指針」を策定。その中で、各事業場と生態系との関わりを明らかにし、生態系保全に向けて計画的に取り組んでいます。有識者の指導のもと、NEC本社ビル周辺の生き物調査を行った結果、NEC本社ビル敷地内に、準絶滅危惧種指定植物「マツバラン」が自生していることが分かりました。ビル管理をしている部門やグループ会社社員も参加して、「マツバラン」の保全活動など、生態系配慮につなげていく取り組みを始めました。
</t>
  </si>
  <si>
    <t xml:space="preserve">NECグループは「人と地球にやさしい情報社会」の実現に向けて、その基盤作りのために全従業員の環境意識の向上を図っています。認定NPO法人アサザ基金との協働で開始した「NEC田んぼ作りプロジェクト」は、従業員が稲作からお酒造りまでを一年を通じて体験する自然体験参加型プログラムです。従業員が直接自然に触れ、その素晴らしさを感じ、収穫の悦びを分かち合うことによって「モノ作り」の原点を実感すると共に、NECが有する「ＩＴ・ネットワーク技術」を活用して生態系観測や生物多様性保全に貢献する「生態系・生物多様性ソリューション」の開発・実証を目指しています。２００４年度から茨城県石岡市で開始した本活動は来年度１０年目を迎え、これまでに延べ９０００名以上が参加しています。２０１０年度からは茨城県牛久市のでも活動を始め、初年度は荒廃した谷津田の生き物調査を１年間実施し、再生前後での生き物の変化を定量的に捉え、生物多様性保全効果を数値化しています。霞ヶ浦流域の谷津田を再生し、「１００年後にトキの野生復帰」という目標をアサザ基金と共有し、夢の実現に向けて挑戦し続けています。
</t>
  </si>
  <si>
    <t xml:space="preserve">　オリンパスでは「人々の健康と幸せに貢献する」企業として、持続的発展が可能な社会の実現に貢献するため、地域の特性に応じた環境ボランティア活動を展開しています。　オリンパスは自然や人を含めた、多くの生き物に欠かせない水が不可欠であると考え、これらの従業員参加の環境ボランティア活動を、「森林・河川・海における水の循環」と名づけ、森林・河川・海の保護を進めています。　地球上の水の約97％を占める海の自然を知り、環境保全に貢献する必要があると考え、2011年度から、様々な外部専門機関と共同して、「未来に残したい海プロジェクト」を開始しました。2012年は、7月にサンゴの植え付けを行うボランティア・ダイバーを募集し、NPO法人「美ら海振興会」の協力を得て、沖縄の美しい海を守るためのサンゴの植え付け活動と弊社の最新デジタルカメラによる水中撮影会を実施しました。
</t>
  </si>
  <si>
    <t xml:space="preserve">インドネシアのグヌングデ・パングランゴ国立公園で、失われた森を再生し残された森を守る「森林再生プロジェクト」を、国際ＮＧＯコンサベーション・インターナショナルと協働で2008年6月より行っている。郷土樹種を用いた植林と住民の生活を支える農業とを組み合わせ、人と自然に恵みをもたらす森林を、住民自らが植え育て再生させる。500名以上の地元住民が参加し、2011年までに約200haの植樹を完了。2014年までにさらに100haの森林再生を実施する。住民自らが森林を守る原動力となるよう、育苗・植樹・維持管理による生計支援や環境教育に加え、国立公園周辺の電気・水道の通っていない村に、公園から流れ出る川を利用した超小型水力発電による電気や、川の水をパイプでつないだ水道を設置するなど、森林の恵みを実感できる支援も行っている。
</t>
  </si>
  <si>
    <t xml:space="preserve">2009年からスタートした生物多様性の保全への取り組みは、生態系・種・遺伝子の側面を学びつつ森づくり・自然観察等を計画的に行っています。
鹿沼事業所では延べ参加者が1000人を超え、社員が平均で1回以上参加した事になります。
・足尾での活動2009年～　NPO法人「足尾に緑を育てる会」殿の生態系を復元する活動に参画、2011年からはイベント支援も行っています。
・矢板市県民の森2010～15年　0.48haの50年生ヒノキ皆伐地に県内遺伝子起源かつ周辺に自生する15種1467本植樹・保全。
・さくら市2011～17年　猛禽類営巣地に近い30年生ヒノキ県有林1.23haの間伐を行い森の健全化、材は搬出しオリジナル弁当箱制作配布。
・鹿沼市2012～17年　平地林公園2.52haの再整備、里山林の多様性を配慮し伐木中心に整備。
</t>
  </si>
  <si>
    <t>自治体・NPO・地域住民と連携した社員による生物多様性の保全に配慮した手作りの多様な活動</t>
  </si>
  <si>
    <t xml:space="preserve">私たちアサヒグループは、水をはじめとして麦・ホップ、そして、野菜や果物といった、自然の恵みを活かした事業展開をしています。
地球環境が持続可能なものであることを責務と考え、2010年1月に「環境ビジョン2020」と「生物多様性宣言」を策定しました。生物多様性からもたらした自然の恵みを次の世代へと繋ぐため、「生物多様性宣言」の三つの基本方針と９つの行動指針のもと、全社員参加型の活動に取り組んでいます。
生物多様性宣言に係る３つの基本方針の一つ目は「生きものたちのすむ自然を守ります（生物多様性の保全）」で、社有林『アサヒの森』の森林経営、全ビール工場の水源地の森保全活動、営業拠点でのレクリエーションの森サポーター活動などを通じて生物多様性の保全への貢献を進めています。二つ目の基本方針は「自然の恵みを大切に活かします（生物多様性から得られる利益の持続可能な利用 ）」で、ビール酵母の有効活用や生物多様性に配慮した商品の開発に取り組んでいます。三つ目の基本方針は「世界中の人々と一緒に取り組みます　（生物多様性の普及）」で、アサヒ　スーパードライ「うまい！を明日へ！」プロジェクトの実施や中国における循環型農業への挑戦　山東朝日緑源農業高新技術有限公司の事業展開など、アサヒグループは、今後も地球環境との共生を目指すとともに生物多様性保全に向けた取組みを推進していきます。
</t>
  </si>
  <si>
    <t>2010年3月には、グループ全体での環境保全活動を強化し、持続可能な未来社会を実現するため、「環境ビジョン2020」と「生物多様性宣言」を策定しました。</t>
  </si>
  <si>
    <t xml:space="preserve">２００７年より推進中の植樹活動「千年の杜プロジェクト」を発展させた「生産拠点周辺の水環境を守る」活動を２０１１年より開始している。弊社の生産活動は、天然ゴム等の生物資源や水資源に支えられ成り立っており、人間だけでなく多くの生物の命を支えている水資源への環境負荷低減に私たちは取り組んでいる。三重工場（三重県伊勢市）は、宮川水系から取水し、桧尻川へ排水している。取水先下流の地下水涵養機能を持つ後背地では、鳥類の生息モニタリングによる自然環境の豊かさの調査を行い、桧尻川では、水質調査及びメダカの生息分布及び個体数調査による排水先の健康診断を実施している。さらに、２つの河川の出口である伊勢湾に対しては、生物相豊かな海浜の保全を目的として砂浜の状況調査やハマゴウ・ハマボウフウ等海浜植物の株数調査や特定外来植物の抜根を行っている。今後、国内他６生産拠点で展開をさらに進め、地域の環境を守る企業を目指す。
</t>
  </si>
  <si>
    <t xml:space="preserve">キリンビール「４つのこだわりクリック募金」をホームページで募集し、閲覧者の１クリックにつき、１円をキリンビールが「４つのこだわり」分野で活動している環境団体に寄付するもの。2012年は、約２８０万クリックをもとに、以下の内容と団体に寄付を行った。１．良質な原料：生物多様性保全と地球温暖化防止（２団体）２．上質な水：森林保全活動（１１団体）３．やさしいパッケージ：容器リサイクル（全国の集団回収拠点など）４．地域環境との共生：環境教育など（４団体）
</t>
  </si>
  <si>
    <t xml:space="preserve">日立は神奈川県の秦野市と東海大学、地域のみなさんの協力により「ITエコ実験村」を開村し、ITで環境に貢献する「GeoAction100」の取り組みとして、里地里山の自然環境を保全する活動を進めています。休耕田再生エリア、広葉樹林再生エリア、植物観察エリア、動物観察エリアの４つのエリアで、生態系を取り囲む環境データのモニタリングや分析などにより、ITがどのように生態系保全に貢献できるのかを検証しています。監視カメラシステムやセンサー、サーバーなどの自社の製品や技術を活用し、情報を収集しモニタリングしています。http://www.hitachi.co.jp/environment/iteco/index.htmlhttp://www.hitachi.co.jp/environment/iteco/introduction/index.html
</t>
  </si>
  <si>
    <t xml:space="preserve">当社グループでは、次の３つの取り組みを通じて絆の形成を図っている。　①従業員教育（環境月間行事、e-ラーニング）　②意識啓発活動（グリーンウェイブ、小冊子配布、啓発型サイン、シカ肉料理教室）　③環境ボランティア（大阪ガスの森、京都伝統文化の森、自然観察教室）環境月間には、e-ラーニングにより全従業員が生物多様性についても学ぶほか、事業所緑地を活用した体験学習の機会も提供している。また、国際的な環境教育プログラム「グリーンウェイブ」への参加、気軽に実践できる取り組みを紹介した冊子の配布、生物多様性に配慮した外構を持つテナントビルや集合住宅のサイン等を通じ一般生活者とのネットワークづくりに努めている。さらに、都市にいながら農林業振興と生態系保全に貢献できるプログラムとして、シカ肉料理教室を兵庫県と共催。この他、地域の森林保全活動や自然観察教室にボランティアを派遣し、主催団体との関係強化をしている。
</t>
  </si>
  <si>
    <t>にしのみどり　が　応援する　NTT西日本　みどりいっぱいプロジェクト</t>
  </si>
  <si>
    <t xml:space="preserve">地域電気通信事業は、さまざまな自然環境に支えられて活動しています。エネルギーがなければ通信ができません。嵐が来れば設備の修復をします。多くのエネルギーを使用し環境に影響を与えている弊社は、本来の地球環境である生物の多様性が保たれた環境づくりに積極的に貢献しなければならない。という理念のもと、NTT西日本では、地域と連携し、植樹を核とした生物多様性保全活動の推進、ICT利活用の展開により西日本各地で、「にしのみどり～みどりいっぱいプロジェクト～」と名づけた生物多様性保全活動を推進しています。現在既に、１８府県で、３６の活動内容、２０００名での活動を実施しています。今後、西日本の全府県で、１万人規模の活動を行うことを目標として推進していきます。また、「にしのみどり」というイメージキャラクターにより、より多くの人に生物多様性の重要性を広めています。
</t>
  </si>
  <si>
    <t xml:space="preserve">地元の企業会とも協業し、近隣の黒津埼海岸の清掃活動を社員参加で実施、ゴミの少ないきれいな海岸となりました。2009年には絶滅危惧種に指定されるアカウミガメが産卵に訪れるようになりました。地元の「くにさき海亀プロジェクト実行委員会」と連携し、NPO大分うみがめ・ネットワークの指導のもと、大分テックもアカウミガメの卵が孵化するまでの見守り活動に参加しています。
</t>
  </si>
  <si>
    <t xml:space="preserve">国際環境NGOコンサベーション・インターナショナルとソニーは、1995年からソニーの技術を駆使した映像によって地球上の生物多様性の重要性を伝える活動を開始し、2011年より映像分野における新たなパートーシップの下3D映像機器をはじめとした、最先端画像技術を搭載した機器を使用し、学術的にも貴重な野生の動植物の映像を圧倒的なリアリティー映像で記録し続けています。これらの映像は、テレビ番組や教育機材として使用されており、生物多様性ホットスポットの重要性を訴える取り組みに活用されています。
</t>
  </si>
  <si>
    <t xml:space="preserve">富士通エフ・アイ・ピーは、森林の豊かな恵みを次の世代に引き継いでいくことを目的とした「かながわ森林再生５０年構想」に賛同し、森林再生パートナーとして神奈川県と協働して丹沢大山地域の森林再生に取り組んでおります。森林の再生は、CO2吸収量を増加させ地球温暖化を防止するだけでなく、近隣の渓流への土砂流出を低下させ、生物多様性を保全する事にもつながります。２０１０年から、社員の有志によるボランティアを原則として、春と秋の年２回開催し、毎回３０～４０名位が参加しています。間伐材の伐採の必要性を学んだ後、実際に間伐を行うことにより、森に日光が差し込み、下草も生えてくる変化を観たり、丹沢地域の自然環境や、ダムなどの必要性を学んだりしています。
</t>
  </si>
  <si>
    <t xml:space="preserve">環境goo内で展開する生物多様性特集「地球から生きものがいなくなる日」（http://eco.goo.ne.jp/topics/biodiversity/）にて、分かりやすさに重点を置いた説明や、クイズ形式にて知識を得る事ができる検定コーナー、多岐にわたる専門用語の解説などにより、理解度の向上を図るとともに、生物多様性に特化したイベント情報の提供による、行動支援目的としたコンテンツを配信しております。
</t>
  </si>
  <si>
    <t xml:space="preserve">皆様が会社や自宅のパソコンから「緑のgoo」をご利用いただくことで得られる収益の一部を、生物多様性に配慮した環境保全活動を行うNPOなどの団体に寄付をし、支援しています。2012年度は公益財団法人国土緑化推進機構の「緑の募金」を通じて、東日本大震災の復興支援として森林の整備や、地域の緑化などの支援を行っています。
</t>
  </si>
  <si>
    <t xml:space="preserve">近年、沖縄のサンゴは海水温の上昇による白化現象やオニヒトデの大量発生による食害などを受け、壊滅的な状況にあるが、ANAグループは沖縄県内外の官公庁、自治体、企業とともに、産官一体型プロジェクト「チーム美らサンゴ」を2004年に結成、沖縄恩納村沖のサンゴ群集の回復・保護活動を行っている。地元の恩納村海域に生息するサンゴをドナーとして採取、陸上施設で養殖したサンゴの苗をボランティアダイバーの手によって植え付ける手法で、2012年度までに2400本以上のサンゴ植え付けを実施。この継続的な保全活動が実を結び、植え付けられたサンゴが自生し、大規模な産卵も見られるようになった。昨年、それまでの取り組みが国に認められ、農林水産大臣賞（漁場・環境保全部門）を受賞。また、「第３２回全国豊かな海づくり大会」式典行事における天皇・皇后両陛下からのお手渡しによるサンゴ記念植え付け実施団体にも選出された。
</t>
  </si>
  <si>
    <t xml:space="preserve">東京海上日動では、1999年から東南アジアを中心に、「マングローブ植林プロジェクト」を実施しています。2011年度までの13年間で、東南アジア、南アジア、南太平洋フィジーの計9カ国で、7,543ヘクタールの植林を行ないました。この活動は、東京海上日動の創立120周年記念事業の一環として、「環境に関することで長く続けられることをしたい」という社員の声を元に検討し、始めたものです。ＮＧＯのマングローブ植林行動計画（ACTMANＧ）、公益財団法人オイスカ、国際マングローブ生態系協会（ＩＳＭＥ）をパートナーとして、植林地域の政府やコミュニテイの皆様と連係しながら取組んでいます。本植林プロジェクトは100年間続けることを目指して取組んでいます。また、この取組みを元に、日本国内の小学校における環境教育プログラム「みどりの授業」の実施や、「Green Gift」プロジェクトの形で保険本業とも関連させて、生物多様性の問題に取組んでいます。
</t>
  </si>
  <si>
    <t xml:space="preserve">三重郡菰野町の当行保有地において、「みえぎんまなびの森」づくりを進めている。「環境保全」「次世代育成支援」を目指して、2009年6月より森づくりを開始し、当行行員有志で結成した「森林（もり）倶楽部」とNPO法人「森林（もり）の風」が協働で、原則第２、第４日曜日に整備を実施。2010年11月からは、地域のみなさまや子どもたちに、「まなびの森」で自然を体験いただく「まなびの森体験会」をスタートさせ、自然に触れ合う機会を提供している。
</t>
  </si>
  <si>
    <t xml:space="preserve">労働金庫連合会では2005年の創立50周年を記念して、社会貢献活動「ろうきん森の学校」を開始しました。この事業は、富士山(富士宮市)・福島（いわき市）・広島（北広島町）の全国3地区で地元NPOが実施する森林環境教育活動に資金的援助を行い、活動の充実を図るものです。活動の柱としては　①森を育む（植樹、間伐・下刈りなどの森林整備活動）　②人を育む（森づくりや環境教育リーダの育成）　③森で遊ぶ（里山を活用した自然体験、環境教育プログラムの開発、実施）の３つを軸としています。これまでに作業場・トイレなどの基盤施設、遊歩道の整備などフィールドの整備が整い、それと並行して地域と連携した活動プログラムも充実してきています。また、職員の環境教育研修や家族も含めた自然体験の場としても活用されています。　　事業期間　2005年10月~2015年3月（予定）
</t>
  </si>
  <si>
    <t xml:space="preserve">「ＳＭＢＣグリーンプログラム」とは、個人のお客さまの個人向け国債の購入にあわせて、当行が収益の一部を使いクレジット（排出枠）の取得や育林プロジェクトへの寄付等を行うことで、結果的に、お客さまによる「地球環境保全」につながる取り組み。2008年度より、個人向け国債の販売の都度、環境貢献プログラムを選定の上、対応を行っており、2010年度より個人向け国債が毎月発行されることに伴い、プログラムを恒常化し、展開。個人のお客さまへ地球環境保全を訴求し、環境への意識醸成・啓発につなげる。お客さまお一人当たり、100ｋｇ相当の排出枠の購入、或いは1㎡相当の育林活動への資金拠出を実施。　　昨年度には、インドネシア西ティモールにおける植林事業1600㎡（1600名相当）を実施。この1600㎡分の拠出により、カシューの苗木60本、ジャトロファ200本の植樹が行われ、カシューの実は収穫の上、現地の村人の生活費に充当され、ジャトロファの種は現地の燃料として使用される。
</t>
  </si>
  <si>
    <t xml:space="preserve">損保ジャパンでは、日本国内のCO2吸収源としての重要な森づくりを応援しています。私たちひとりひとりが日本の森の現状に関心を持ち、間伐材などの国産材を利用したり、森づくりに関わったりすることによって、気候変動の緩和だけでなく、地域経済の活性化、生物多様性の保全、災害に強い国土づくりなどにも寄与します。まずは社員や代理店、その家族、さらにはお客さまが森に関心を持ち、地域の方々と交流しながら、森づくりに参加する環境教育の機会を設けました。
</t>
  </si>
  <si>
    <t xml:space="preserve">①2005年10月より、脚本家・倉本聰氏の考えに賛同し、富良野自然塾への協賛を行っています。社員の環境教育の一環として、当行社員有志がプログラム体験、植樹体験等参加しています。②東日本大震災の復興支援活動の一環として、宮城県亘理町における「わたりグリーンベルトプロジェクト」の活動に参加しています。津波被害を受けた亘理町の沿岸部に防潮林を再生させようという、亘理町の町民が主体となって進めているプロジェクトで、当行では、2012年7月より、これまでに4回、社員やその家族も活動に参加し、苗の育成などを行いました。③毎年「ＳＭＦＧクリーンアップデー」を設定し、海や川のゴミや水質、自然回復等の問題を考えるきっかけとすることを目的とし、関東・関西の河川敷や海岸の清掃活動を行っています。2012年度は、兵庫県・須磨海岸、江戸川区の荒川河川敷で開催し、合計約350名の社員とその家族が参加しました。
</t>
  </si>
  <si>
    <t xml:space="preserve">豊かな自然環境に恵まれた長野県に基盤を置く当行は、環境に配慮し、自然環境と共存しながら地域社会とともに発展することを目的に、従前より環境問題への取組みを進めています。長野県は県土の８割を森林で占めており、緑の社会資本として様々な恩恵を享受しています。しかし、林業従事者の減少等により自然の荒廃が進んでいます。当行の「ふるさとの森林」である長野県の森林を守る活動を積極的に展開しています。・長野県が推進する「森林の里親事業」に基づき、長野県内5団体と「森林の里親契約」を結び、役職員が森林整備活動に取組んでいます。・各行政・団体が主催する環境ボランティアの参加者へ積極的に参加しています。・戸隠森林植物園内にある森林学習館のネーミングライツを取得し、名称を「八十二森のまなびや -ecologyBank82戸隠森林館-」としました。役職員や来場者と生物多様性の重要性を共有しています。
</t>
  </si>
  <si>
    <t xml:space="preserve">インドネシアのパリヤン野生動物保護林において、２００５年から植林を実施している。面積は３５０ha、植樹本数は約３０万本で、在来樹種を中心に自然に近い形で動植物種を復元し、また、果樹などの植林も行い、樹間で農作等を行う「アグリフォレストリー方式」で地元への経済的支援も行っている。地元大学に委託して、鳥と昆虫を指標とした生物多様性をモニタリングし、森林の生態系回復状況を見守るとともに、地元農民が経済的自立を図れるよう農業技術指導、小学校の教師を対象とした環境教育も実施し、不法伐採による荒廃を繰り返さないための取組も行っている。さらに、地元農民、行政組織等ステークホールダーとの保護林活用・保全に関する協議も実施している。２０１２年からは、このパリヤン野生動物保護林の取組で得た経験・ノウハウを活かし、日本国際協力機構（ＪＩＣＡ）と連携して、メラピ国立公園の荒廃地修復再生プロジェクトを開始した。
</t>
  </si>
  <si>
    <t xml:space="preserve">ＮＰＯ法人アサザ基金と協働で、主に小学校向けに、導入授業・校外観察授業・ビオトープ造成等計５回の環境授業を提供しています。
</t>
  </si>
  <si>
    <t xml:space="preserve">日本の国土面積の3分の2を占める森林は「緑のダム」と呼ばれるように保水性があり、大量の水を地下に留める働きを持っており、洪水などの自然災害を抑え、気候の制御・調節をする役目を担っています。
森林が破壊されれば、気候の制御・調整機能が低下し、土砂災害や洪水などの自然災害が増加する可能性が高いことから、保険事業にも重大な影響もあります。
当社では、「日本興亜の森林（もり）」を1998年に八ヶ岳山麓に創設したのを皮切りに、現在全国に3拠点設けています。
毎年、各「日本興亜の森林（もり）」にて地元関係者の指導のもと、間伐や枝打ちなどの「森林体験教室」を開催しています。社内・社外を問わずどなたでも参加が可能で、子どもから大人まで、地元の方との交流を通じて、地域の自然・文化に触れ合うきっかけとなっており、森林を大切にする人づくりにも役立っています。
</t>
  </si>
  <si>
    <t>生物多様性の保全、自然を大切にする人づくりを目的として、自治体や地元の皆様と協働して実施しています。</t>
  </si>
  <si>
    <t>琵琶湖の環境と生態系保全の“いきものがたり”活動（１）</t>
  </si>
  <si>
    <t xml:space="preserve">世界有数の古代湖として、多くのいのちを育んできた琵琶湖の姿が大きく変化しています。身近な問題として、水質の悪化や水草の異常繁茂、外来魚の増加など、さまざまな現象は世界の環境問題を象徴していると言えます。
当行は、｢未来からの預かりもの｣である琵琶湖の湖畔に本拠を置く企業の社会的使命として、琵琶湖から享受している生物多様性がもたらす恵みに感謝し、保全活動に取り組んでいます。
①「ヨシ刈り」は、琵琶湖の環境保全と生物多様性保全のシンボル的な活動。
・ヨシは、琵琶湖の窒素・リンの除去による水質浄化、フナ、コイ、モロコ等の魚の産卵場所、滋賀県鳥であるカイツブリなどの水鳥の生息場所として大きな役割を果たしており、冬場に枯れたヨシを刈り取ることで新芽の生長を促す｢ヨシ刈り｣は、琵琶湖の｢環境・生態系保全のシンボル｣的な活動の一つです。
・1999年よりスタートし、13年目の開催となります。当時65名で始めた「ヨシ刈り」も、総勢1,410名が参加する当行の一大イベントとなり、環境への思いを一つにし、琵琶湖の環境保全の大切さを身を持って体験しています。
　・当行では、刈り取った｢ヨシ｣を活用して、役職員の｢ヨシ紙名刺｣を作成しています。
</t>
  </si>
  <si>
    <t>琵琶湖の環境と生態系保全の“いきものがたり”活動（２）</t>
  </si>
  <si>
    <t xml:space="preserve">②琵琶湖の固有種で絶滅危惧種の「ニゴロブナ、ワタカ」保護・育成・放流事業。
・「ニゴロブナ、ワタカ」保護・育成・放流事業～自然エネルギー導入促進と琵琶湖の生態系の保全～
・お客さまが当行の環境関連融資商品を活用して「太陽光発電システム」等を導入された場合、削減された温室効果ガスの量に応じて、排出権取引価格を参考に試算し、この金額を「ニゴロブナ・ワタカ放流事業」を展開中の(財)滋賀県水産振興協会へ放流費用として拠出するものです。
・お客さまの経済的な負担はなく、滋賀県民にとって愛着のある琵琶湖の固有種で絶滅危惧種の「ニゴロブナ」を放流し増殖させ、琵琶湖の環境と生物多様性保全を追求しようというもので、2007年からの拠出累計は870万円で、ニゴロブナ20万匹、ワタカ13万匹を私たちもお手伝いし、放流しています。
・稚魚を放流してもブラックバスやブルーギルの外来魚に食べられてしまうため、12ｃｍサイズまで大きく育てて放流しています。
・ニゴロブナの漁獲量は、1965年頃は500㌧程度あったものが、1997年には18㌧まで減少、近年は放流効果もあり41㌧まで回復しています。
・環境保全に“志”のあるお客さまを金利面で0.1％優遇し、自然エネルギー導入をサポートしています。
　ニゴロブナにしがぎんマーク（三重リング）をつけ、放流効果の確認と「ふなずし」の振興
・放流する「ニゴロブナ」は、内耳の「耳石」に特殊な色素で染色し、識別できることから、一定期間後にサンプリングして繁殖状況が確認できる仕組みとなっています。
・この放流は、「ニゴロブナ」の増殖により、琵琶湖の生態系を保全するとともに、滋賀県の特産品「ふなずし」などの湖国の食文化（スローフード）を守り、地産地消と食育につながるという、滋賀県ならではのロハスな取り組みを展開しています。
</t>
  </si>
  <si>
    <t>琵琶湖の環境と生態系保全の“いきものがたり”活動（３）</t>
  </si>
  <si>
    <t xml:space="preserve">③琵琶湖の豊かな生態系を守り、生物多様性の保全に向けた取り組みの一環として｢外来魚駆除釣り｣ボランティア。
　外来魚駆除釣りボランティア～琵琶湖の豊かな生態系を自らの手で取り戻すために～
・琵琶湖では、ヨシ帯の減少や外来魚の影響などにより、ニゴロブナやホンモロコなど昔からいた魚が激減し、琵琶湖の生態系が大きく乱れています。
・琵琶湖は、61種の固有種が生息する世界でも有数の古代湖であり、そこには貴重で豊かな生態系が育まれてきましたが、近年は岸辺の魚類のほとんどをブルーギルやブラックバスの外来魚が占めるようになり、少しでも外来魚を減らしていく取り組みが求められています。
・豊かな生態系を取り戻すため、また、生物多様性の保全に向けた取り組みの一環として、「外来魚駆除釣りボランティア」を開催しています。
・今、琵琶湖で起きている外来魚問題を一人でも多くの方々に知っていただきたいとの願いから実施しているもので、釣り上げた外来魚は、障害者福祉施設により回収され、魚粉等に加工した後、野菜の堆肥として循環利用されます。
</t>
  </si>
  <si>
    <t xml:space="preserve">当金庫は、環境保全活動に積極的に取組むため＜あましん緑のプロジェクト＞を立ち上げ、尼崎市沿岸の国道４３号線以南の臨海地域に緑豊かな環境をつくり、人と自然の共生を目指す兵庫県の「尼崎２１世紀の森づくり」に参画しています。
</t>
  </si>
  <si>
    <t>「環境の世紀」と呼ばれる２１世紀の１００年を時間軸に、尼崎臨海部に１０年かけて植樹し、１００年かけて森をつくる壮大なプロジェクトに、地域と連携し、地域住民を含めて一体となって取組んでいる。</t>
  </si>
  <si>
    <t xml:space="preserve">当社では２００８年より毎年、横浜国立大学と共催で、横浜市保土ヶ谷区神戸町の横浜ビジネスパークにおいてホタルを通じて環境問題を考えることをテーマに「ホタルがすむ街づくり展」を開催しています。特に、ホタルの飛翔が観賞できる６月には当敷地内にホタル観賞館を設置し、横浜ビジネスパークのテナントやご近隣の多くの皆様にご来場いただき、自然と触れ合える貴重な機会だと高い評価いただいております。今年で第６回を迎えますが、今年も引き続き実施したいと考えております。
</t>
  </si>
  <si>
    <t xml:space="preserve">「緑をつなぐ」プロジェクトは、東急不動産グループが社会の皆さまと協働して取り組む森林保全です。2011年からスタートし、1,000ヘクタール（東京ドーム約200個分）相当の森林保全に貢献することを目指しています。このプロジェクトは、社会の皆さまと当社グループとのさまざまな接点に応じて森林保全活動を支援するという取り組みで、東急不動産のマンションのご購入、オフィスビルのご利用、リゾートホテルのご宿泊など、ご利用に応じて森林の面積を保全支援します。森林保全を通じて、森林機能である生物多様性保全やCO2吸収など様々な環境保全に寄与します。
</t>
  </si>
  <si>
    <t xml:space="preserve">京都府南丹市美山町芦生にある京都大学芦生研究林は、多様性に富んだ自然植生で有名であったが、1990年代後半よりニホンジカの採食により植生の後退が生じ、現在では、多くの場所で下層植生がほとんど消失しかかっている。芦生の豊かな自然を保全するために、2006年に藤崎憲治教授（現在は京都大学名誉教授）の提唱により、本プロジェクトが開始された。研究林内の一つの小集水域を防鹿柵で全て囲む集水域防除を実施し、隣接する小集水域を対照区として比較することにより、生態系の最小単位と考えられる小集水域単位でシカの影響を科学的に評価している。これまで成果として、植生の回復過程だけでなく、水質への影響、水生生物群への影響などについて明らかにしてきている。そのほか、シカ目撃記録を用いた個体数変動の推定や、小型防鹿柵でシカの採食圧を調整した採食圧の影響評価、埋土種子相の調査などから、生物多様性の回復過程を科学的に検証している。
</t>
  </si>
  <si>
    <t xml:space="preserve">環境負荷低減を目指した生ごみの資材化や、早くから取り組んだ省エネ・節水活動、農薬や化学肥料に頼らない生産地からの仕入を通した支援など、広く生物多様性保全と結びつく活動を続けてきたことが認められ、2008年ドイツで行われた生物多様性条約第９回締約国会議において、生物多様性の保全と地球温暖化対策に積極的な企業として招かれ、「ビジネスと生物多様性イニシアティブ」のリーダーシップ宣言に署名いたしました。現在もさらなる活動の深化を目指し、「生きもの豊かな田んぼのお米」の調達量拡大や、北海道の植物保全普及に向けた展示エリアの無料開放など、仕入れや廃棄の現場のみならず、市民の皆様にむけた環境教育にも取り組んでいます。
</t>
  </si>
  <si>
    <t xml:space="preserve">ご宿泊の際（2連泊以上が対象）、ゲストルームに設置された「エコ清掃希望カード」をドアの外にかけて頂くと、お部屋清掃の際にリネン類（シーツなど）やタオルの交換を控えます。それにより、水資源や電力、CO2を削減。エコ清掃に賛同・協力して頂いたゲストルーム10室ごとに、沖縄の海に養殖サンゴを1本植えつけるプロジェクトです。また、ご協力頂いた皆様には、「ありがとう」の気持ちを込めて、沖縄の海を愛するフォトグラファー北島清隆さんの写真入り”感謝カード”を進呈しておいます。
</t>
  </si>
  <si>
    <t xml:space="preserve">公益信託を設立して、絶滅の危機に瀕している小動物の保全に関する研究者から助成希望者を募り、毎年1回、有識者による選考会を開催して、より研究価値が高いと判断された数名の研究者および研究機関に対して、１件につき50万円までの助成を行っている。1991年の設立以来、昨年までで95の個人、機関に対して助成させていただいている。
</t>
  </si>
  <si>
    <t xml:space="preserve">社会科学の立場から地球環境問題について学ぶ環境情報学専攻の木村ゼミでは、2010年に開催されたCOP10にオブザーバー参加し、海上の森の里山見学を行った。また、環境省のグリーンウェーブ2011の一環として、宮脇昭・国際生態学センター長のご指導のもと湘南国際村の植林にボランティア参加し、IPCC専門家の指導のもとIPCCガイドラインに基づく植林によるCO2吸収分を計算、本活動に関する英語授業を実施し、生物多様性条約事務局に英文報告書を提出した。学生はこれらの経験を通じ、生物遺伝資源の利用における途上国問題、市民ボランティア経験を通じた東京湾・三番瀬の生物多様性の課題、小笠原諸島の世界遺産登録に伴う自然保護対策などの卒業研究に取り組んだほか、大学院に進学し、研究を続ける学生や、在学中に環境関連資格を取得して、将来企業で環境対策に携わることを目標にする学生もおり、教育を通じた生物多様性に対する取り組みを進めている。
</t>
  </si>
  <si>
    <t xml:space="preserve">岡垣町で食と農の体験活動を、地域の任意団体と学習塾との協力を得ながら推進。町はもちろんのこと、田や畑・海や川、森や山そして地域の人材、すべてがまるごと先生とし、生物多様性に触れる体験活動を実践している。特に食と農の体験活動が中心であり、廃棄物だった生ごみと、伐採竹を粉にして混ぜ合わせ循環型堆肥にする《エコパパBOX》も作成。また、系列レストランから出た生ごみや、周辺の約70ケ所の事業所の生ごみを堆肥化し、契約農家さんや農園の土づくりに利用。さらに捨てられる筈の割りばしは、《エコかまど》で炊飯教室の薪として再利用され、残った炭は土に還り、新しいいのちの循環を産みだしている。そして休耕田を合鴨田や有機農業の畑として再生。安心・安全な作物をつくるとともに、子どもも大人も体験活動を通して生物多様性の循環を学ぶ活動をおこなっている。
</t>
  </si>
  <si>
    <t xml:space="preserve">マングローブは命のゆりかごと呼ばれ、生態系への住処や栄養供給、水質浄化、炭素固定能力などを通じマングローブが支える生態系は計り知れない。また、マングローブは護岸機能や土壌流出防止機能等から持続的な地域環境保全や地元住民の生活保全においても重要な役割を果たしている。近年インドネシアの養殖産業の発展が目覚ましい。エビ養殖池は生産高向上の為に使用される薬液による汚染に起因し約5年で放棄され、マングローブ伐採により新規養殖地が開拓される。この事が生態系破壊の拡大要因となっている。そこで弊社は、現地の水産学校と共同でマングローブ植林による放棄エビ養殖地の再生に取り組み、植林とエビ養殖を組み合わせたシルボフィッシャリー技術による地域産業と生態系の共存を目指している。現在プロボリンゴ県にある35の村のうち2村で植林が完了し3村と技術導入の協議中だが、全村への技術導入を目指し普及活動を行っている。
</t>
  </si>
  <si>
    <t xml:space="preserve">私たちBlue Cornではシーカヤックの体験を通じて自然の尊さを伝える活動も行っております。地元の小学生を対象とした自然体験学習のプログラムや県外からの修学旅行生のシーカヤック体験の中で、単に「シーカヤック楽しかった」と思ってもらうだけでなく、こういう体験ができる豊かな海には多様な生物がかかわり自然環境を維持しているということ、そして今、人の手により自然環境の変化が起こり、豊かな海が減りつつあるということへの理解を深めてもらっています。そうした中で将来、大人になって自分たちの子どもにも同じような楽しい体験をさせてあげることができるだろうか・自然を守っていくために私たちができることは何かないのだろうかということを学生一人一人に考えてもらう取り組みを行っております。将来を担う子どもたちが、後世に自然環境の保全を語り継いでくれるようなきっかけになってくれることが私たちの活動の狙いとなっています。
</t>
  </si>
  <si>
    <t xml:space="preserve">なんばパークスの屋上庭園は、「人、都市、自然がもっと一つになるためになんばに森をつくる」というコンセプトのもと、人と環境に優しい、緑豊かな屋上公園をめざしました。設計・施工段階で小鳥類の好む木の実を付ける樹種を豊富にすることとし、開業後も植物には農薬を使わない管理を徹底するなど、地域の生態系に配慮した運営を行っています。大林組と南海電鉄は共同で2009年度から2011年度までの約3年間、生き物環境、熱環境、CO2固定量について調査を行ってきました。生物調査では、36目19科28種の鳥類と、12目67科152種の昆虫類を確認しました。大阪府のレッドリストに掲載されるセンダイムシクイ、キビタキ、コサメビタキといった貴重な鳥類も含まれます。熱環境では、夏季夜間に約1℃の気温低下と0.3m/s程度の冷気の下降流の発生など、ヒートアイランド対策効果を確認しました。CO2固定量は、全ての中高木930本の調査により、1年間にCO2約4.0トンに達することを明らかにしました。
</t>
  </si>
  <si>
    <t xml:space="preserve">㈱熊谷組が施工したダム工事で、生物多様性の保全・創出と地元の子供達への環境教育を目的とした「ホタルが生息し、飛び交う場所（ホタルビオトープ）」造りを行った。平成19年にビオトープの計画とホタルの成虫確保による幼虫の育成を始め、平成20年秋にビオトープを完成させ、エサとなるカワニナを放流した。翌年春にはホタルの幼虫を地元小学生の手によりビオトープに放流し、6月にはホタルの最初の飛翔が確認され、地元の子供達を招待したホタル鑑賞会を実施した。その後も幼虫やカワニナの放流を続け、毎年ホタルの飛翔が確認されている。ビオトープでは、事前の環境調査報告書で指摘された本地域の貴重生物である「ブチサンショウウオ」の生存も確認され、生物多様性の保全・創出が順調に進んでいることを確認した。また、工事で使用する設備・機械について、動物が警戒しない配色にするなど、他の取組みにおいても生物多様性に配慮し、工事を進めた。
</t>
  </si>
  <si>
    <t>建設業として、地域に根ざし、生物多様性に配慮した豊かな自然環境の保全と創出を図る“ホタルビオトープ”</t>
  </si>
  <si>
    <t xml:space="preserve">当社では「生物多様性保全」と「斜面防災」を両立できる工法、ノンフレーム工法を開発しました。本工法は、斜面をコンクリート構造物で覆い固める従来技術と異なり、斜面に存在する樹木や森林土壌、小動物等の生息環境といった森林生態系を維持しながらがけ崩れを防止できる、画期的な工法です。開発後には、本工法のコンセプトに賛同する企業を募り、「ノンフレーム工法研究会」という団体を設立。全国各地での講習会や出前講座、展示会出展等の活動を精力的に行い、斜面防災と環境保全の両立に関する啓蒙活動に務めています。これらの活動が実を結び、2011年にはグッドデザイン・サステナブルデザイン賞（経済産業大臣賞）とエコプロダクツ大賞（国土交通大臣賞）の大臣賞W受賞を達成、IMF・世銀総会では日本を代表する技術として紹介されるなど、斜面防災工事と環境保全の両立に対する機運の高まりに貢献しています。
</t>
  </si>
  <si>
    <t xml:space="preserve">富士フイルムは、2010年2月、世界的な注目が高まっている「生物多様性の保全」の観点を「環境配慮設計規則」に組み込んで運用を開始し、製品設計の段階からの生物多様性への配慮を強化しています。　製品設計における「生物多様性保全」についての具体的な評価項目は、①自然環境の保全と生物多様性の維持を図るための、生態系への影響回避または最小化に向けた取り組み（製造での取り組み）、②長期的視点から生物資源の持続的供給に関するリスクマネジメント（生物資源の調達での取り組み）の2つです。①に関する取り組みは創業以来続けていますが、②に関しても、2011年3月発売のデジタルカメラのケース材料用の牛皮が食肉の副産物であり違法な調達は行われていないことを確認した例や、中国で調達した紙の原産地を確認し違法伐採など問題がないことを確認した例など、具体的な環境配慮設計での取り組みを進めています。
</t>
  </si>
  <si>
    <t xml:space="preserve">私たちBlueCornは、西海国立公園九十九島内で定期的に無人島ゴミ拾いシーカヤックツアーを開催しています。シーカヤックで無人島にわたり、参加者全員で上陸した島の清掃活動を行い、無人島の美化を図る活動です。これは、九十九島内の無人島のゴミを減らすこともねらいの一つですが、もっと大きな目的は、ツアー参加者に回収するゴミのひとつひとつを見つめてもらうことで日頃の生活を見つめなおす事、また、ゴミの状況を直に見る事でゴミが環境に与える影響を知る事、そうした事の中から生まれるひとりひとりにできる環境への配慮を考えていただく事です。小さな改善やちょっとした配慮を積み重ねることによる自然環境への貢献を参加者に意識していただく。「持ち帰るゴミの量」が大事なのではなく「持ち帰る自然への意識と自分が生活での配慮」が大事であるというのが、BlueCornのゴミ拾いツアーです。
</t>
  </si>
  <si>
    <t>石坂産業株式会社</t>
  </si>
  <si>
    <t xml:space="preserve">　自然再生推進法に基づく「くぬぎ山地区自然再生事業区域」（約152ｈａ）内に位置する弊社管理用地「くぬぎの森（第19・11・12・13・14・15花木園約2ha）を、生物多様性保全エリアとして指定し、里山の保全再生を行っています。三富新田の歴史文化の中で、「農用林」として循環型農業で使用していたコナラ・クヌギ林を、「環境林」として生物多様性や景観等の環境機能を主の維持改善を目的として育成・管理するものです。　第9・11・12花木園は伐採更新サイクルの各ステージ（萌芽期～成長期～成熟期）が常に見られる、低林管理タイプの雑木林を目指しています。敷地を12区画し、5年毎に3区画ずつ伐採し、20年年間ですべての区画が一巡するように管理計画しています。　第13・14．15花木園は、大木となった落葉高木の林内に、多様な植物の発達がイメージされる樹林で、適度に間伐・下刈が行われ、ユリの仲間や低木のツツジなど開花から、高木・亜高木の紅葉まで楽しめる、階層構造の豊な成熟した高林管理タイプのコナラ・クヌギ林を目指した管理を行っています。　ヤマユリやヤマツツジなど地域在来種緑化植物を、くぬぎの森内で栽培し増やす取組も行っています。
</t>
  </si>
  <si>
    <t xml:space="preserve">①歴史探訪：地元の歴史に詳しい住民から笠原(石森)城の歴史について学びました。②草刈り作業：お濠沿い約１６１ｍを、刈り払い機持参の８名で雑草を刈りました。高齢者は草の回収とゴミ拾いを行いました。③生物観察：石森小学校４年生が行いました。エビ、メダカ、アメンボ、ハグロトンボなどが確認されました。④水深調査：調査道具と方法を児童自ら創作し、水深、ヘドロの深さなどを測りました。⑤水質調査：PHは７～８で中性、アンモニウムは0.5～2とやや汚く、CODは高濃度検査で５０と汚い分類だとわかりました。⑥EM団子の作成：微生物（EM菌）活性液とぼかしの入った土を共同作業で団子に丸め後日お濠に投入しました。⑦ワークショップと発表：各種調査活動などで子どもたちが学んだことを発表しながら意見交換を行いました。⑧昼食：地域の女性たちに炊き出しをしていただきました。自家製漬物などを持ち寄って提供していただきました。
</t>
  </si>
  <si>
    <t xml:space="preserve">気仙沼市大谷地区では小中学校と幼稚園が連携し、地域に根ざした環境教育活動「大谷ハチドリ計画」を2004年度より行っています。“ハチドリ”は、環境によいことならたとえ一人でも、できることを粘りづよくやり続ける生き物のこと。地域の子どもたちを森、川、海へ連れ出したり、体験水田での米づくりを通じて、自然の不思議さ、大切さ、楽しさ、恐ろしさ、･･･を体で学びとり、ハチドリのような人を育てようとする学習計画です。そうした取組が８年目に入った2011年3月、大震災が発生、子どもたちが植えた海岸の木々も、ワカメの養殖場も、体験水田もみな津波に流されました。NPO法人自然環境復元協会(NAREC)の有志は、大谷小学校周辺に少しでも緑を取り戻そうと同年夏、宇宙を旅してきたアサガオの2代目の種を小学校に配布、緑を育てる活動を始めました。一方体験水田の瓦礫は整理されたものの水源の池は痛んだままでした。そこでNARECは、水源の池をビオトープとして再生する計画を小学校に提案、企業からの支援金を活用し、水源と温水機能を兼ねた「大谷っ子池」が2012年春に造成しました。今では、冬水田んぼと一体となって渡り鳥が飛来する水辺になっています。
</t>
  </si>
  <si>
    <t xml:space="preserve">　次世代に繋ぐ事の出来る「持続可能な社会」とは何か。私たちはこの壮大なテーマを実現する為、環境再生事業によって豊かな生物多様性を取り戻した里山の環境そのものに商品価値をつけた経済活動を行います。里山ではあらゆるものが循環し、多様な生物が棲み、食料や燃料があり、人々の暮らしに必要だったすべてのものを自給する事ができました。そこには現代社会が抱える様々な問題解決のヒントが隠されており、一般の方々に自然に親しんでもらいながら、環境問題に対する意識の向上、里山再生活動への理解を深めてもらいます。経済を優先すれば環境に悪影響を与え、環境を優先すれば経済活動を減速させるという既存の対立的視点ではなく、環境保全をすることで経済が生まれ、経済の加速に伴ってさらに環境保全活動も加速していくという新しい循環型社会のモデルケースとして「里山生態系サービス事業」を確立させていきます。　具体的な例として、無農薬・無化学肥料を大前提とした日本古来の伝統農法「弥生稲作」を基盤に里山の環境整備を行い、こども会や小中学校などの教育機関に課外授業・農業体験として圃場に来てもらい、田植えや稲刈り・その他の環境整備活動を体験してもらいます。また、環境CSR事業として都市部の企業と連携し、社員研修や福利厚生の場として圃場を体験してもらいます。体験に来た人たちは、メダカやカエル・野草など無農薬無化学肥料栽培でしか実現できない豊かな自然に安心して触れ合う事ができるばかりでなく、慣行農法に比べて圧倒的に過酷な作業の一端を楽しみながら担うことになり、これは一般の方々にとって画期的な環境保全活動ともなります。また、障がい者就労B型支援事業にも参画し、障がい者がごく自然に就労し、地域の人達と一緒に生活できる「新しい社会福祉」のあり方を、現場となる里山の自然環境を活用しながら模索し確立させていきます。上記のサービスのための指導や日常的な環境整備は、一般社団法人里山自然農法協会が認定する「里山自然環境整備士」が行います。サービスにかかる工程そのものが人材育成の場を兼ねており、事業で得た収益はすべて、熟成された人材をともなった更なる里山再生事業に使われます。また、この事業は都市部の経済が里山へ誘導されることで環境保全が進み、結果として里山は経済的な恩恵を受け、都市部は環境・食糧・水・教育・レクリエーションの場といった福利的な恩恵を受けるという、現代社会が成しえていない理想的な循環型社会の先進的モデルとなります。これらの活動から、農家（と呼ばれる職業）の仕事は作物をつくる事だけではなく、環境を保全することが社会における最大の役割であると断言できます。つまりこの活動は、欧州で取り組まれている「デ・カップリング」制度の先進的なモデル事業なのです。
</t>
  </si>
  <si>
    <t xml:space="preserve">多摩川には様々な外来植物が生育しており、在来の植物の生育環境が減ってしまいました。当協会では、平成23年８月から、調布市と共催で多摩川の生物多様性を保全するために、生態系に悪影響を及ぼす特定外来植物の駆除を実施しています。駆除対象は、調布市内の多摩川に生育している特定外来植物のアレチウリ、オオキンケイギク、オオフサモ、オオカワジシャで、市民参加のイベント形式で実施しています。　活動の特徴は、市民にはなじみの少ない特定外来生物と生態系に与える被害について解説し、実際に野外での駆除活動を行い、駆除量を測定し、効果を定量的に提示しております。　また、生物多様性や外来生物をテーマとしたパネル展を開催し、普及啓発活動を行っています。私どもでは、今後もこの活動を継続するとともに、広く広報を行い多摩川流域の様々な方々と連携し、生物多様性を保全してゆきたいと考えております。
</t>
  </si>
  <si>
    <t xml:space="preserve">絵本は普及しつつあるタブレットパソコン、家庭でのパソコンを通して使用できる電子絵本です。内容は、絵本、補足説明、生物多様性の解説を盛り込んだ内容で構成されています。用途としては、教育の原点である家庭で、あるいは幼稚園、保育園、社会教育施設、自然学校等での読み書きせの機会を通じて、大人も「生物多様性」や「生態系サービス」について学びを深めることができるツールです。また絵本の対象と予想される幼児期～小学校低学年の時期は、外での自然遊びを通じて豊かな感性を育み、その姿を見守る大人と一緒に外で遊ぶことによって、コミュニケーションスキルが高まる時期です。子どもたちは外で遊ばなくなったと言われますが、電子絵本を通じて、外の自然環境に興味を持つきっかけになることが期待されます。電子絵本は無償で配布します。※絵本は製作中で、3月に弊社ホームページで公開予定（地球環境基金助成事業。3カ年計画（予定））。
</t>
  </si>
  <si>
    <t xml:space="preserve">港区の生物多様性に関する事業者同士の情報交換とネットワークの構築や、港区の生物多様性の保全に向けて、事業者としてできることを共有するために設立された、港区の事業者を中心とした自主活動団体です。
1月25日（金）に「あつまれ事業者！港区の生物多様性フォーラム」が開催され、大盛況でした！
港区エコプラザで行われ、会場は大勢の参加者であふれていました。
ユニークな講演やスペシャルインタビュー、様々な活動事例発表！
そして、大いに盛り上がった意見交換会から事業者宣言！！
宣言パネルは港区環境リサイクル支援部環境課長に手渡されました！
↓港区の事業者による生物多様性宣言↓
自然の高いポテンシャルを活かして緑視率世界一、生活とビジネスの調和した街をめざそう。
ビオトープネットワークで土地の記憶を未来の子ども達につなげよう。
企業、行政、区民が、情報共有を行い、港区版サプライチェーンの仕組みを作ろう。
港区に残された自然、新たに作られた自然、いのちの輝きを再発見し、伝えていこう。
</t>
  </si>
  <si>
    <t>事業者の有志で集まって実行委員会を作り、企画から運営までを自発的に行い、発表したい自薦企業があって、それを聞きに 100名以上が集まり、さらに60名以上の人が４つのテーマで議論して「生物多様性宣言」としてまとめ、港区の地域戦略の提言としました。</t>
  </si>
  <si>
    <t xml:space="preserve">ソーラー発電淡水化設備　絶滅危惧種アラビアンオリックス保護に貢献渇水の砂漠に水飲み場をつくり動物たちが住みやすい環境にする。日立グループは絶滅危惧種のアラビアンオリックスを保護するプロジェクトに「ソーラー発電淡水化設備」を提供しています。広大な砂漠は、生命に不可欠な水を安定的に確保するのが難しい環境です。砂漠の地下水には塩分が含まれていることが知られており、そのまま飲み水として利用することはできないとされていました。そこで、この「ソーラー発電淡水化設備」では淡水化装置という特殊な装置を使い塩分濃度の高い地下水を淡水化して飲めるように処理しています。アラビアンオリックスをはじめとする砂漠の生き物たちに提供されています。http://www.hitachi.co.jp/environment/showcase/solution/industrial/desalination_plant.html
</t>
  </si>
  <si>
    <t xml:space="preserve">マツダは、生物多様性の重要性を認識し、生態系保護の為に様々な取り組みを推進しています。２０１０年１０月　　生物多様性民間参画パートナーシップに参加２０１１年度 　「生物多様性に関する影響度評価」*を実施現在の具体的な取り組み項目は、http://www.mazda.co.jp/csr/environment/management/biodiversity.htmlを参照下さい。２０１２年度中に「マツダ生物多様性ガイドライン」を策定し、今後は「生物多様性に関する影響度評価」により特定された「マツダとしての優先すべき重点課題」と「今後の対応すべき方向性」を基に現在実施している取り組みを整理し、戦略的な取り組みとして進化させた活動を進めていきます。*企業の為の生態系サービス評価（ESR）の評価手法に基づく評価。マツダにおける生物多様性の取り組みを体系的に構築していくために、バリューチェーン全体を通して、マツダがどのような生態系サービスに依存し、どのような影響を与えているのかを明らかにしました。
</t>
  </si>
  <si>
    <t xml:space="preserve">富士通では「事業活動が生物多様性からの恵みを受け、また生物多様性に影響を与えている」との認識のもと、富士通グループ生物多様性行動指針を掲げ、富士通グループ全体で生物多様性保全に取り組んでいます。●本業であるICTを活用した取り組み事例・携帯フォトシステムを活用した多摩川植生調査（川崎市、NPOと連携）・マルチセンシングネットワークを活用したタンチョウ調査、音声認識によるシマフクロウ生息域調査（野鳥の会と連携）　など●事業活動による負荷低減活動の事例・“かんたんHEP”による土地利用評価・お取引先向けに生物多様性ガイドラインを提供　など●社員ボランティアによる保全活動の事例・ボルネオ島熱帯雨林再生活動　など　詳細は以下をご覧下さい。http://jp.fujitsu.com/about/csr/eco/biodiversity/vision3/
</t>
  </si>
  <si>
    <t xml:space="preserve">日立製作所と日立ソリューションズは事業活動と生態系との関わり(恵みと影響）を定性的・定量的に把握し、製品開発に反映する取組を行っています。CEV(*1)の手法を用いて農業情報管理システム「GeoMation Farm (*2)」の効果について評価しました。GISシステムを活用し、主要な作物タイプ(トウモロコシ、小麦、大豆) について水、肥料と殺虫剤といった生産力に必要な資源についてシステムを適用した時としなかった時の25年後の影響と経済的価値をシナリオ比較しました。今後は評価結果を活用し問題点を明確にし、より環境負荷低減を促進する製品を開発するように活かしていきます。 (*1)CEV（Corporate Ecosystem Valuation）http://www.hitachi.co.jp/environment/vision/ecosystem_cev.html (*2) 農業情報管理システム GeoMation Farm http://www.hitachi.co.jp/environment/showcase/solution/it/geomation.html
</t>
  </si>
  <si>
    <t xml:space="preserve">企業理念に、”いのちのために働く”ことを掲げ、事業活動を通じて、地球（環境・社会）持続性、食資源、健康へ貢献することを企業の存在意義としている。生物多様性・生態系の保全と生態系サービスの持続可能な利用は、すべての事業活動におけるもっとも基本的な基盤としている。これらの経営理念、取り組み実績は、Rio+20地球サミット、生物多様性条約COPなどの国際会議で紹介し、また生物多様性国家戦略の策定などの議論に参画するなど、持続可能な地球社会に向けた合意形成に積極的に貢献することを図っている。
</t>
  </si>
  <si>
    <t xml:space="preserve">ＮＴＴグループでは、グループ一丸となって、生物多様性の保全を実現するために、グループの基本方針である「ＮＴＴグループ地球環境憲章」に生物多様性に配慮した項目の追加や２０２０年度に向けた環境ビジョン「ＴＨＥ　ＧＲＥＥＮ　ＶＩＳＩＯＮ　２０２０」において、「生物多様性の保全」を環境テーマの柱として設定し、取り組みを積極的に推進しています。さらに、憲章やビジョンを実現するためには、生物多様性の分野においてもグループの使命である「つなぐ」ことが重要だと考え、いきものと様々なものをつなぐ取り組みをグループ各社とともに行っています。例えば、以下の取り組みを実施しています。「人といきものをつなぐ」：ＷＥＢサイト「緑のＧＯＯ」による情報発信。植樹活動。「暮らしといきものをつなぐ」：ＩＣＴの活用による農業・畜産支援。「生息地と生き物をつなぐ」：海底ケーブル敷設時のさんご礁の保護。アニマルパスウェイ。
</t>
  </si>
  <si>
    <t xml:space="preserve">当社では事業と生物多様性の関係性を示すマップを作成し、船の調達、運航、解体の各側面での影響を把握し、ハード・ソフト両面からの取り組みを行っています。＜調達（造る）＞2050年までにCO２排出を限りなくゼロにする「ゼロエミッション船」に向けて、省エネ技術の開発・船舶への搭載を進めています。（例：太陽光パネル、電子制御エンジン、主機掃気バイパスによる空気潤滑システムの実践搭載など）また、直接的に生物多様性を保全する設備の採用として、バラスト水管理条約の発効に先立ち、バラスト水処理装置の設置を進めています。＜運航＞２０１２年に「IBIS（最適運航）プロジェクト」が稼動、気象・解消や運航計画等の情報を本船と陸上がリアルタイムに共有し、最適経済運航を実現することで、航海中のCO2排出量の削減に努めています。＜解体＞船舶解体時に発生する有害物質を適切に処理する設備を有する環境に配慮したヤードのみで、解体しています。
</t>
  </si>
  <si>
    <t xml:space="preserve">平成２４年４月に、自然との共生可能な豊かな地域社会を実現できる人材の養成を基本理念とした新学部「生命環境学部」を設置し、学部内に以下の学科を設置した。１）バイオテクノロジーによって解決すべき課題を自らの力で見いだし、それらの課題を高い創造性をもって解決できる能力を備えた人材の養成を目指す「生命工学科」２）資源・環境などの多角的な視点から、人類が直面する食糧問題に取り組める人材の養成を目指す「地域食物科学科」３）地球規模での環境問題に向き合い、持続可能な社会の形成に貢献できる人材の養成を目指す「環境科学科」４）持続可能な社会の繁栄という視点から新たな発展モデルの確立を目指し、社会経営に関わる理論的知識と実践力をバランスよく身につけた人材の養成を目指す「地域社会システム学科」
</t>
  </si>
  <si>
    <t xml:space="preserve">札幌ドームの建設計画に参加し、設計者が外構のコンセプトとした「ガードニング」「スポーツの庭」によって、多様な生物の利用する環境が創出されるよう、環境面からの計画条件を提供した。具体的には計画地周辺10km四方の環境調査を実施し、それに基づいて土地被覆の状況と出現する鳥類との関係性を解析。「環境ポテンシャル」を抽出し、最も多様な生物が利用すると想定される環境構造を、外構計画の前提条件として提供している。更に、創出した環境が真に多様な生物の利用する環境として機能しているか、効果の検証を継続的に実施している。施設計画時から竣工後10年に渡ってドーム外構において動植物のモニタリング調査を行い、訪れる生物の推移を追跡調査。適切な管理もあって良好な環境が維持されており、鳥類・チョウ類・トンボ類など、様々な生物において利用する種類数の増加が記録され、多様な生物の利用する環境として機能していることが確認された。
</t>
  </si>
  <si>
    <t xml:space="preserve">積水ハウス㈱では、2001年から「５本の樹」と名づけた造園緑化事業を推進している。これは単に木を５本だけ植えるものではなく、住宅の庭や街路に植える樹木・草本類について、園芸種・外来種よりも、その地域に昔から自生し、野鳥や昆虫の活用に適した材来樹種中心の植栽を進める提案で、生態系ネットワークの復活に寄与する計画である。実施に際しては次の2点に注力している。①サプライヤーとの連携：事業の実現のために、全国約80社の植木生産者や造園業者のネットワークに協力を呼びかけ、市場での流通が十分で無かった自生種・在来種の生産を展開し、「生態系に配慮した造園緑化」という価値を市場に提案した。②生活者への魅力提案：環境NGOの協力を得て約170種の樹種とそれを利用する野鳥や蝶の関係についてまとめたセレクトブックを作成し、庭づくりを検討するお客様に生きものと共生する暮らしの魅力を積極的に紹介している。　（３９７文字）
</t>
  </si>
  <si>
    <t xml:space="preserve">私たちが目指す「生態系ネットワーク」人々は、出来るだけ多様な自然を出来るだけ身近に呼び寄せ、都市部の中に緑の息吹を吹き込もうと努力している。生物の視点から見れば、「彼らが快適であれば人間も快適である」という概念がそこに存在する。森に注ぐ雨は川となって海へと流れていき、それは森～川、川～海へのネットワークが既に出来上がっているといえるでしょう。今後は豊かな森づくり、ダムや堰堤によって遮断された河川生態系を取り戻すための改良を加えることによって、その価値を高めていくことが大切といえる。しかし最も重要なものは、そのエコラインをどのようにして都市部に結びつけることが出来るか？　また、都市部から姿を消した多様な生物を取り戻すには？各地に点在する生物生息空間（ビオトープ）を確保し、さらに緑の回廊でつなぐビオトープネットワークの創出。都市部の中にあっては、学校林、学校ビオトープ、公共施設の屋上緑化、街路樹などの植栽帯、企業のビオトープを含めた緑地の存在が大変重要になってくる。以上の事柄に考慮し、いろいろな地域での生態系ネットワークの軸となる公共施設、企業、学校等に近自然工法によるビオトープの設計・提案・施工を行っています。現在までに施工・計画した主な事例・愛知県豊田市　児ノ口公園　市街地中心部にある都市公園・・・グランドだった所に暗渠化された川を復元し、小川、湿地、池、田園を創り生物の住みやすい空間にした。また、地域の子供たちの自然観察の場になったり、地域住民の憩いの場、交流の場にもなっています。・愛知県豊田市　寿恵野小学校、挙母小学校・・・学校ビオトープは教材としての活用だけでなく、生物のネットワークの拠点にもなります。こうしたネットワークが生物の多様性に繋がり、より良いビオトープが出来てゆきます。・愛知県半田市　アイシン開発㈱半田工場(アイシンエコトピア)・・・社員のためのやすらぎの空間、地域の子供たち、住民に開放しての環境の森、環境保全活動による社会貢献、地域環境に責任のある企業の緑地空間の在り方。・愛知県大府市　㈱豊田自動織機大府工場・・・知多半島内陸部の企業緑地や半島南部の豊かな自然とネットワークすることで、生きものがより広範囲に行き来できる環境が形成される。
</t>
  </si>
  <si>
    <t xml:space="preserve">当社の関係会社であるMLCCでは所有地総面積385km2の内、カセロネス・プロジェクトの設備建設等の影響を受ける0.87km2を保護地域に設定し、そこに生息している動植物の保護を図っています。　当地域内では「樹木を伐採した場合は伐採した地区の面積の1.6倍の面積に植樹を行う」「止むを得ず保護対象植物を伐採する場合は、その10倍の本数の同保護植物を植樹する」こととしています。2010年11月には、生産設備建設予定地のCaserones渓谷に分布する湿地植物帯（9,400m2）を、専門家の指導の下、最寄りの適地であるLa Ollita渓谷へ移植し、その後準保護植物のベガも無事に根付いていることが確認されています。
</t>
  </si>
  <si>
    <t xml:space="preserve">サンデン株式会社は、２００２年、群馬県粕川村（現前橋市）の赤城山南麓標高４００～４８０メートルの山林に「サンデンフォレスト・赤城事業所」を開設した。開発にあたっては、｢環境と産業の矛盾なき共存｣をめざし、生物多様性に配慮した造成を行った。調整池をビオトープ化した他、コンクリートの擁壁に代わり植林した緩やかな法面を築き、急峻な斜面には日本古来の石積み工法を採用するなど、動植物の生息域を確保し、自然の復元力を最大限に発揮させる大規模な「近自然工法」を採り入れた。１０年を経た現在は、そのねらい通り、豊かな自然に囲まれた森の中の工場となり、生産活動に加えて、環境学習・自然体験のフィールドとして地域貢献している。３年毎に行っている環境モニタリング調査でも生物多様性の改善が顕著であり、絶滅危惧種の動植物も観察される。２０１２年度には、１０年掛けたこの取り組みが評価され、グッドデザイン賞に選定された。
</t>
  </si>
  <si>
    <t xml:space="preserve">当社駿河台ビルは1984年の竣工当時から、高木の植栽が可能な屋上庭園や、周辺地域と連携した沿道樹木の整備で、企業の緑化取組の先駆けとなった。2012年に竣工した駿河台新館では、これらの理念や歴史を引き継ぎ、更なる発展を目指して、先進的な技術を用いた様々な形態の緑化や、都市の生物多様性に配慮した緑化に取り組んでいる。（駿河台ビル・駿河台新館両敷地の緑化率：約40％）新館敷地内には、地域に開かれた環境コミュニケーションスペースである「ECOM駿河台（エコムスルガダイ）」がオープン。環境や自然に関するセミナーやイベントを定期的に開催し、情報発信を行っている。落葉樹や果樹の導入、野鳥の水浴び場であるバードバスの新設など、より生物に配慮した緑地に改修中である駿河台ビルの屋上庭園をはじめ、今後も地域と一体となって「いきもの」と「ひと」の集まる、緑あふれる空間を形成していく。
</t>
  </si>
  <si>
    <t xml:space="preserve">アークヒルズ 仙石山森タワーは敷地約2.0haの再開発事業です（東京都港区　2012年8月竣工主用途：事務所、集合住宅）。この事業では、生態系のあり方を検討して緑の計画を行い、小鳥や昆虫などの生きものがやってくる街を目指しています。計画の実現には日本生態系協会の助言を受けて、在来植物を多用し、生きもののすみかとなる枯れ木を設置し、工事前からこの場所にあった土壌を生かし敷地内各所の植栽基盤として利用する、などの試みを行っています。■J-HEP認証生物多様性への配慮を定性的に評価する目的で、着工前と竣工後の２度、J-HEP認証を受けています。今後も類似の調査を継続する予定です。（１）設計時評価　AAA（２）竣工後評価　AAA■具体的な方針1．在来種・潜在自然植生をベースとした緑地：地域植生を再生2．まとまりのある緑地：周囲との連結3．緑被ボリュームの高い立体的な緑地4．その他：枯れ木・樹洞・落ち葉にも配慮
</t>
  </si>
  <si>
    <t xml:space="preserve">「東急プラザ表参道原宿」の立地周辺は、明治神宮や表参道のケヤキ並木が続き、豊かな緑に恵まれています。施設の屋上にはケヤキ等高木による大規模な緑化を施したテラスを設け、表参道と原宿を合わせて「おもはらの森」と名付けています。周辺の自然の鳥や虫の生態系にも配慮した、新しい都心型商業施設のあり方を提案しています。開業に先立ち、近隣の神宮前小学校児童に周辺生態系の環境学習を実施、児童の協力を得て鳥の巣箱をつくり、屋上テラス「おもはらの森」に設置しました。巣箱は日本鳥類保護連盟監修のもと明治神宮など周辺に生息する鳥類（シジュウカラ等）の生態に合わせたものとし、生き物の楽園である「バードピア」認定を取得しています。また、開業後も定期的に生きもの調査を実施し、屋上緑地の生態系を把握しています。
</t>
  </si>
  <si>
    <t xml:space="preserve">新目黒東急ビルの周辺立地は、目黒雅叙園や国立自然教育園といった大規模な緑地や目黒川など、都市部においても自然環境が多く点在するエリアです。当ビルでは、エントランス外構と執務フロアから出入りのできる緑化テラスにおいて、敷地周辺の生態系に即した緑化を実施し、緑地と緑地をつないだエコロジカル・ネットワークを形成しています。建物計画時に周辺の緑地の生態系調査を実施、植栽には、鳥類の繁殖・休息・食餌対象となる樹木、昆虫類の繁殖・食草・吸蜜となる樹木を選定しています。さらに、竣工後の緑地の経年の熟成に合わせて、将来的に誘致する鳥類・昆虫類の目標を定め、緑地に飛翔性のある生き物を呼び込むことで、豊かな生態系の形成に取り組んでいます。樹名板には、誘致種のマークを記載し、オフィスワーカーへの認知を図っています。
</t>
  </si>
  <si>
    <t xml:space="preserve">北海道大学は札幌市の中心部に位置しながら，かつての北海道の自然を留めた自然豊かな緑地を有している。平成16年以降これらの自然環境を保全し利用することを目的として，生態環境タスクフォースを組織して，生物多様性保全のための活動を行っている。具体的には，平成21年度より，生物多様性の状況を正確に把握するために，樹木，草本植物，魚類，両生類，鳥類，昆虫などのカテゴリー別に，種，位置，個体数，面積などの詳細な情報を含む生物調査データベース（ＤＢ）を構築している。来年度からこのＤＢをキャンパス計画，緑地管理，教育・研究，市民の自然観察や生物多様性の啓発などに利用する予定である。さらに，オオハンゴンソウ他の侵略的な帰化植物の除去を教職員学生とともに毎年実施しており，イワミツバ群落を自生種の群落に転換することも試みている。また，侵略的な外来樹木を北海道の自生種に置き換えるためのマニュアルも定めている。
</t>
  </si>
  <si>
    <t xml:space="preserve">経営方針で環境重視を掲げており、「環境・持続可能社会への貢献」を重要課題として取り組んでいます。2015年度の「世界一の高速道路会社」をめざして、環境負荷低減のための活動や技術開発に挑戦し、高速道路ネットワークの整備などの事業活動を通じて、地球温暖化の抑制や資源の3R（リデュース、リユース、リサイクル）を推進します。さらに、エコロード※（自然環境に配慮した道）づくり、地域性苗木を使った緑化、高速道路のり面の樹林化などの事業で、生物多様性の保全に努めています。※≪エコロードの理念・目標≫◆マイナスの軽減（道路建設による影響の軽減）①生息・生育基盤の消失・縮小を少なくする②移動経路の分断を防ぐ③生息・生育寛容の質的変化を少なくする◆プラスの付加④道路空間を活用して生息・生育環境を創出する
</t>
  </si>
  <si>
    <t xml:space="preserve">1994年、御蔵島周辺での商業的イルカウォッチングが始まった。同年、イルカの保護を目的として御蔵島イルカ協会が設立され、ルールやマナーについて島内外の調整を計るべく、1日あたりの操業隻数や客数が定められが、それらを管理する業務までは行なわれておらず、事業者の自主性に委ねられたルールであったため遵守されているとは言いがたい状況であった。2004年に御蔵島村と東京都が、「御蔵島における自然環境保全地域の適正な利用に関する協定書」を締結。本協定書において、村がウォッチング隻数や参加人数を管理し、都がイルカの生息状況調査を行なう役割を担うこと、が規定された。これらの管理業務は、一括して御蔵島観光協会に委託され、現在、厳密に出航隻数や乗客数が制限されている。モニタリングを兼ねたイルカの個体識別調査も、1994年〜2003年まではイルカ協会によって、2005年からは東京都の委託事業として御蔵島観光協会が継続し、成果を上げている。
</t>
  </si>
  <si>
    <t xml:space="preserve">●目的農業は生物多様性と深いつながりがあることを一人でも多くの方に知っていただくため、まずは楽しく農作業に親しんでいただき、農業に対する理解を深めていただくことが必要だと考え、NPO団体として活動を始めました。●MISSION1:既存の農地を守ることで、農地面積の減少を抑制し生物多様性の保全に努める。2:農業をより多くの方が身近に感じたり、今後の農業についても学ぶことができる場を作る。3:農家の方、そして消費者の方が、お互いが感謝されあうという「人と人とのつながり」を深める。● 活動内容・日帰りイベント月1〜2回開催・農家さんの敷地内でその時に必要とされている農作業を一般の方がお手伝い・ 農作業以外に生物多様性について学ぶ座談会なども企画できることならば地域の農業/農地はその地域が守っていくことが望ましいと考えており、宮城県内で環境に配慮する農家さんにお声掛けしています。
</t>
  </si>
  <si>
    <t xml:space="preserve">芝刈り機による緑地管理は，二酸化炭素や騒音，植物性廃棄物が発生するとともに、頻度が落ちるとセイタカアワダチソウなどの外来雑草が繁茂する。この課題を解決するために，都市でヤギによる除草を実施し、二酸化炭素、騒音、廃棄物の発生しない緑地管理を実施している。3年間のモニタリングでは外来種が減少し在来のイネ科雑草が再生した。住宅が近接する都市域では臭いや鳴き声が心配されるが，近隣からの見学希望も多く，日頃動物などと接する機会の少ない都市住民が自然と触れ合える貴重な機会となっている．また、草が育たなくなる冬期にはヤギを里に帰す必要があるため、東京と羽生市をヤギが行き来する「ヤギの参勤交代」を実施し、都市では緑地除草、近郊では休耕地除草を実施している。両地域の様々な人がヤギを通して交流し、都市と近郊それぞれ抱える環境問題を共に考える啓発活動を実施している。
</t>
  </si>
  <si>
    <t xml:space="preserve">大林組技術研究所（東京都清瀬市）では、敷地内に約1.8ヘクタールの雑木林を保有し、維持管理しています。林内には国内絶滅危惧種のキンランやギンラン、ササバギンランなどが多数生育しており、1998（平成10）年から分布状況を調査するとともに、雑木林とキンランを保全するためのモニタリングと調査研究を続けてきました。その成果は、日本生態学会、日本造園学会で発表しています。毎年5月初旬のキンラン開花期には、地元・清瀬市の自然保護団体「清瀬の自然を守る会」と観察会を実施するなど、地域社会との連携を図っています。　これらの取り組みは「生物多様性保全につながる企業のみどり100選」（2010年10月、主催：財団法人都市緑化基金）の「企業緑地部門」の優良事例として認定されました。　大林組は、キンランの調査研究で培った植物の保全技術を、開発事業地や工事現場で活用し、生物多様性の保全に努めています。
</t>
  </si>
  <si>
    <t xml:space="preserve">DNPは、生態系からの恩恵に依存して事業を行っているという認識に立って、生態系保全などへの責任を果たし、持続可能な社会の実現を目指しています。生物多様性保全の取り組みにおいては、社員が自ら現状を把握し、課題に取り組むことが重要です。「事業所内の緑地づくり」では、事業者内の緑地が周辺の生態系にどのような貢献ができるのか把握して今後の活動に活かすため、2011年10月より国内の製造事業所65拠点と海外1拠点の現状調査を行いました。まず、事業所の敷地面積、緑地面積や、周辺2km圏内の緑地（樹林、草地、斜面林）や水辺（池沼、河川、湧き水）の分布から、事業所内と周辺の生物多様性レベルを評価しました。また、この結果から事業所を分類し、特徴的な10拠点を対象に、事業所内の緑地と事業所周辺の緑地が生物の生息環境としてつながっているかどうかを図式化する、生態系ネットワーク解析を行いました。
</t>
  </si>
  <si>
    <t xml:space="preserve">①工場緑地において既存の園芸種や外来種をチョウや鳥などの空中移動性の生き物が好む在来の植栽に切り替えることで生態系ネットワークを構築するとともに、剪定作業や散水などに要する緑地管理費用の削減を図る。②従業員の家庭でユズ、キンカンなどを育ててアゲハチョウを呼び込み成虫になるまで見届ける。余分な卵や幼虫についても、害虫として駆除せずに各工場内に設けた避難場所に移すことで、工場を中心としたアゲハチョウビオトープネットワークの構築を目指す。③工場周辺に生息している希少な動植物を保護し、人工増殖して本来の生息地に戻す「生息域外保全」（生物多様性条約第９条）に取り組んでいる。工場の敷地は、１．従業員による日常管理が可能、２．セキュリティが確保されていることから第三者による盗掘・乱獲や侵略的外来種による捕食の恐れがない、という２点においてきわめて重要な動植物の保全区域であると言える。
</t>
  </si>
  <si>
    <t xml:space="preserve">国内121事業所を対象に生物多様性に貢献できる可能性を定量的に評価し、本社を含む12事業所が集まる大阪府守口・門真地区をモデル地区に選定。同地区の北を流れる淀川と南に位置する花博記念公園鶴見緑地の間のエコロジカルネットワークを強化し、自然と共生した街づくりへの貢献を目指している。2010年度は、産官学が連携し活動推進する協議会を設置。2011年度は生物多様性に配慮した緑地エリアを事業所構内に新しく創出。今後は生き物のモニタリング調査により緑地の効果を検証していく予定。また生物多様性をテーマとした環境学習での活用を図る。モデル地区以外の事業所でも様々な取り組みを実施。滋賀県草津市のエコアイディア工場びわ湖では、周辺の自然環境に配慮した工場緑地の整備を従業員と専門家の連携で進めている。また、2012年操業開始のブラジル・エストレマ市の工場では周辺地域の環境保全に貢献することを宣言している。
</t>
  </si>
  <si>
    <t xml:space="preserve">　当社グループのある東京都の木場一帯は、かつては東京湾の海の一角で明治以降の埋立によってできた地区です。そのためか緑地と言われるところはほとんどありませんでした。それがこの10数年で高層住宅が立並ぶ住宅地域へと急速な変貌を遂げました。工場跡地の再開発を進めていた私たちは、地元の学校や住民から出ていた緑地化の要望に応えて、2010年11月に木場一丁目にビオトープとガーデンが併存する『フジクラ 木場千年の森』を創設しました。広さは２２００㎡で２つの池と小川、池には浮島や松杭・流木などがあり、数百年前の豊かな生態系を持つ武蔵野の雑木林の再現を目指しました。 園内には、在来種で約2千5百本の草木、1万5千株の地衣類・水草、荒川上流に棲む800匹程の魚たちが導入されました。オープンより2年が経過し、開園時と比べて驚くほどの豊かな自然となり、地元の小学校や幼稚園の自然教育や地域の方々の自然散策などに活用されています。
</t>
  </si>
  <si>
    <t xml:space="preserve">当社は経営方針・ｽﾃｰｸﾎﾙﾀﾞｰへの責任の中で、社会への責任として、「事業活動を通じて、生物多様性の保全に積極的に貢献し続ける」ことを掲げております。それを具体化するために、2012年度、「ＪＳＲグループの生物多様性方針」を定めました。この方針をもとに実行計画を作成し、取組みを進めております。また、JBIB（企業と生物多様性イニシアティブⓇ）の複数のワーキンググループに参加し、そのなかで、持続的土地利用ワーキンググループで開発した「いきもの共生事業所Ⓡ推進ガイドライン」を活用して、事業所社員による緑地の生物多様性評価を実施。その結果を基に、生物多様性に配慮した緑地への改善を図っております。
</t>
  </si>
  <si>
    <t xml:space="preserve">株式会社アミノアップ化学では、周辺環境の特性に基づいた「生物環境の保全と創出」のために様々な工夫がされています。敷地の中央には多様な生物が生息できるよう、低い木から高い木までの階層構造を持った植栽エリアを設け、周辺自然林との連続性を持たせました。さらに沿道部へも在来樹木の植栽を行い、この地域に本体あるべき植生を創り出しました。また、建物の下にはトンネルを設け、小動物が移動できるよう生物環境の保全に努めています。そして、日本の国蝶であり準絶滅危惧種の「オオムラサキ」が好むエゾエノキの植栽をはじめ、周辺環境の特性に基づいた「生物環境の保全と創出」に力を注いでいます。（２８４文字）
</t>
  </si>
  <si>
    <t xml:space="preserve">「生物多様性保全につながる企業のみどり100選」に日立グループの6事業所が選ばれました。日立製作所の小平浪平創業社長の「よい立木は切らずによけて建てよ」という言葉を受け継ぎ、原形に近い状態で構内の緑地を維持・管理しています。選定された事業所は以下６事業所です。日立製作所　中央研究所日立製作所　水戸事業所日立産機システム 中条事業所日立電線株式会社 土浦工場日立アプライアンス株式会社 栃木事業所日立総合経営研修所これらの事業所では、創設時から自生する樹木の維持・管理、自生する松の事業所創設時の森の姿に近いかたちでの維持、ビオトープの設置、構内の動植物や鳥類の定期的な生息調査、敷地内外の緑地を「公園工場」の一般公開等を実施しています。http://www.hitachi.co.jp/environment/vision/ecosystem_seges.html
</t>
  </si>
  <si>
    <t xml:space="preserve">日立製作所 中央研究所の森 武蔵野の自然観察東京都のほぼ中央に位置する国分寺市にある中央研究所の敷地には、代々守られてきた豊かな森があります。総面積 207,000m2（東京ドームの約4.5倍）うち 約45％が緑地で、樹木数 約120種類 2万7千本が存在します。この武蔵野の自然を環境カウンセラーとともに観察する観察会を実施しました。キツネノカミソリ、ヒメワラビ、カラスウリ、ヒヨドリバナなどの草花や、昆虫、鳥類など、生息する動植物の確認および、生命を支える湧水の状況を確認し、生態系のベースとなる森の「しくみ」の恩恵を理解しながら、今後の保全・維持活動に活かして行きます。http://www.hitachi.co.jp/environment/showcase/employee/ecosystem/musashino/index.html
</t>
  </si>
  <si>
    <t xml:space="preserve">　当社グループは日本各地に19万ヘクタールにおよぶ社有林を保有しています。この社有林を活用し、「絶滅危惧種に指定されている日本最大の淡水魚イトウの保護活動（於：猿払山林／北海道猿払村）」「アポイ岳で激減している高山植物の再生活動（於：様似山林／北海道様似町）」「山梨県の自然記念物に指定されているスズラン群生地の保全活動（於：上芦川山林／山梨県笛吹市）」ほか、様々な生物多様性保全・保護活動に、ＮＰＯ法人や各自治体などと協働で取り組んでいます。　また、北海道・日光・富士・広島・宮崎など日本各地の社有林において、森林を教室代わりとした自然体験型教育プログラム「王子の森・自然学校」を毎年開校し、小中学生に森への知識を深めてもらうことを目的とした環境教育にも積極的に取り組んでいます。
</t>
  </si>
  <si>
    <t xml:space="preserve">　森林は水源涵養・土壌流出防止・生物多様性保全・二酸化炭素吸収など様々な役割を果たしていますが、手入れのされていない森林は、その機能を十分に発揮できません。当社グループでは森林の適切な管理を行いながら森林資源を利用していくために、早くから森林認証の取得に取り組み、現在では分収林を除く全ての国内社有林においてＳＧＥＣ森林認証を取得済みで、持続可能な森林経営を実践しています。　ＳＧＥＣ森林認証制度とは、環太平洋温帯林の国際的な森林基準「モントリオール・プロセス」に基づき、日本の森林の文化や制度を踏まえた持続可能な森林経営の評価・認証を行う森林認証制度のことで、その取得・維持のためには「生物多様性の保全」「土壌および水資源の保全と維持」「森林生態系の生産力と健全性の維持」などをはじめとした7基準36指標にわたる厳しい審査をクリアする必要があります。
</t>
  </si>
  <si>
    <t xml:space="preserve">トヨタ白川郷自然學校は、「日本一美しい村に、日本一の自然学校」を目指して、２００５年４月に岐阜県白川村に開校した。地元白川村、環境ＮＰＯ（日本環境教育フォーラム等）、トヨタ自動車の三者が協働で設立したＮＰＯ法人「白川郷自然共生フォーラム」によって運営されている。自然の叡智を大切に、地域に根ざした環境教育プログラムを広く展開することで、来校者に環境に対する思いを深めていただいており、なかでも、ギフチョウやツキノワグマ、ヤマネなどの希少種の生態調査と保全活動を行う「里山・奥山・いきものプロジェクト」は、２０１１年の「第２回いきものにぎわい企業活動コンテスト」で環境大臣賞を受賞した。これからも、自然や文化との「共生」の思いを、自然學校の環境教育プログラムを通じて広く社会に展開し、「豊かな社会づくり」に貢献してゆきたい。
</t>
  </si>
  <si>
    <t xml:space="preserve">キリンビールでは、工場のビオトープ等で希少種の保護育成に取り組んでいます。神戸工場では、1997年に設置したビオトープで地域の方々とともに希少種「カワバタモロコ（絶滅危惧ⅠB類）」の保護育成に取り組んでいます。2012年には、横浜工場にも専門家の指導をいただいたうえで、ビオトープを造成し、来場した皆様に見学いただいています。
</t>
  </si>
  <si>
    <t xml:space="preserve">　味の素㈱東海事業所には5700㎡の池とそれを囲む7000㎡の緑地があります。ここは昭和37年の創設以来、従業員の手による15年に渡る植樹活動を出発点として形成された緑地帯であり、2002年に「バードサンクチュアリ」として従業員ボランティアによって整備された四日市コンビナート内に存在する貴重な緑の資源です。　2012年に行った調査では三重県RDBでＶＵに指定されているチュウサギの繁殖や、ＮＴに指定されているハイタカ、チョウゲンボウの飛来も確認されました。この他、多くの生物の繁殖や渡り鳥の越冬も毎年繰り広げられている三重県生物多様性保全事業の一つです。　一方で外来生物の増殖や富栄養による水質悪化といった課題もあり、2013年は三重県立博物館をはじめとする専門家の支援を仰ぎながら地域の生物多様性保全拠点として環境の維持改善に努めていく計画です。
</t>
  </si>
  <si>
    <t xml:space="preserve">リコーグループでは、自社の事業所が、周辺地域の生物多様性へ悪影響を最小化し、その保全に貢献できる場所になることを目的に、事業所内緑地の管理にＩＰＭ（総合的病害虫管理）の手法を導入した。ＩＰＭとは、生態系への影響リスクの高い化学農薬や化成肥料の使用を最小限に抑えるための手法。化学農薬の使用を抑えると一時的に病害虫が大量発生する可能性があり、物理的な捕殺や代替となる生物農薬散布等で対応する必要があり短期的には手間やコストがかかるが、中長期的には害虫を駆除する益虫や土壌を豊かにし植物の生長に役立つ微生物等が生息できる環境を創り出し、最終的には化学薬品に依存せず手間のかからない合理的な管理方法となる。また、敷地内で虫を捕食する鳥が生息出来るようになる等、周辺の生態系にも好影響を与える。国内外の事業所でこの取組を開始し、２０１２年度は国内外１８事業所で化学農薬・化成肥料の未使用を達成した。
</t>
  </si>
  <si>
    <t xml:space="preserve">NECグループは「人と地球にやさしい情報社会」の実現に向けて、その基盤作りのために全従業員の環境意識の向上を図っています。ＮＥＣ我孫子事業場では、敷地内にある、古利根川から分かれた４つの池に絶滅危惧種のオオモノサシトンボの生息が確認されており、その保護を目的とした池の水干しなどによる外来魚の駆除活動のほか、敷地内の様々な生物（昆虫・植物・野鳥など）の観察会を年４回実施しています。活動は手賀沼水生生物研究会の皆様にご協力いたき、ＮＥＣグループ社員とその家族が参加しています。有識者の方を交え事業場と周辺の生態系との関わりを学びながら、観察結果をもとに事業場における生態系・生物多様性保全施策へと繋げていきたいと考えています。
</t>
  </si>
  <si>
    <t xml:space="preserve">東京ガスの都市ガス製造工場（袖ケ浦・根岸・扇島）では、従来から工場敷地の緑化に取り組んでいます。「生物多様性保全の推進ガイドライン」を定めた2009年以降、事業活動の中で生物多様性保全に資する活動を推進する目的で、環境NPOの協力を得て、工場緑地に生息する鳥類・昆虫・植生などのモニタリング調査を継続的に実施しています。これまでの調査で貴重種をはじめとする様々な生き物が予想以上に観察され、当社の工場緑地は、それぞれの周辺の緑地環境と深い関わりをもち、多くの生き物の生息地として利用されていることが確認できました。また、調査結果を工場内にパネル展示することにより、ふだん緑地に立ち入る機会のない社員や工場見学者を対象に、自然環境や生物多様性保全の意識啓発を図っています。今後は、調査で得られたデータを活用して、エリア内に草丈の異なる草地を創出するなど、より生物多様性に配慮した緑地整備を実践してまいります。
</t>
  </si>
  <si>
    <t xml:space="preserve">　都市計画法・工場緑化法をはじめとした複数の法条例により、企業は事業用地に緑地を設けることを義務付けられている。2000年前後から、当社では、工場緑地を中心に庭園的な管理とは一線を画し、周囲の自然環境とのつながりに配慮することで、より多くの生きものを育める緑地づくりに取り組んでいる。主な取り組みは次の3つである。　①生物多様性に配慮した事業所緑化（チガヤ草地拡大、間伐型の森林管理、地域性種苗導入、チョウや鳥の好む植物の導入など）　②地域の希少植物のレフュージア（一時避難場所）としての事業所緑地の活用　③①②の取り組みの効果把握と情報発信（専門家による生態調査、従業員によるセルフチェック）　①では、地域固有の植生に準拠した多様な植物の導入にこだわっている。これにより、元来その地域の気候や風土に適応していることから順調に成長し肥料や薬剤の使用を抑えられ、緑地管理コストも削減できている。
</t>
  </si>
  <si>
    <t xml:space="preserve">ソニーでは、事業所の生物多様性保全活動の推進を、事業所の環境配慮を評価・促進する「Green Star Program」（グリーンスター・プログラム）に組み込んで推進しています。
</t>
  </si>
  <si>
    <t xml:space="preserve">　ソニーイーエムシーエス（株）幸田サイトでは、1972年の創立以来、緑地の造成や拡大を推進しています。1998年から工場敷地内の自然林を「ソニーの森」として整備しており、遊歩道や展望台・アスレチックなどの遊具も設置して、地域の方々に開放しています。2008年からは、生物多様性をテーマに、社員有志による「ソニーの森」の整備活動を開始し、フクロウの棲む森を目指して、樹木の間伐などを行い、森を豊かにする取り組みを行っています。これらの取り組みが評価され、2011年3月にSEGES（社会・環境貢献緑地評価システム）最高位の2011 Superlative Stage（スパラティブステージ）の認定を日本で初めて受けました。2010年には「生物多様性につながる企業のみどり100選」にも選ばれています。
</t>
  </si>
  <si>
    <t xml:space="preserve">当社が所有する山林（千葉県山武郡芝山町　約11,000m2）を活用するため、当社独自の取り組みとして里山保全活動計画を策定しました。2012年10月、千葉県里山条例の趣旨に基づき、NPO法人　千葉大学環境ISO学生委員会との間に「”K”LINEの森・猿待塚　里山活動協定書」を締結致しました。当社及び千葉大学では、千葉県の特徴的な地形である「谷津田」の特性を生かし、生物多様性の保全を目的とした里山再生を行うため、ボランティア派遣による森林整備、環境教育などを実施していくこととしています。活動の中心となる千葉大学生は園芸学部に所属しており、里山環境に関する研究も予定されています。
</t>
  </si>
  <si>
    <t xml:space="preserve">伊勢志摩国立公園の英虞湾では、かつて湾奥部に広がっていた干潟のうち、約70％が干拓により失われています。現在、「新しい里海創生によるまちづくり」の取り組みの一環として、かつて干潟だった沿岸休耕地に海水を導入して干潟の再生をめざす試みが始まっています。　環境省は、国立公園の海域の景観、生物多様性の保全及び創出を図る観点から、「ホテル近鉄アクアヴィラ伊勢志摩」内の沿岸休耕地において、2012年９月に水門を開放し、干潟の再生の取り組みを開始し、当社は土地所有者として協力しています。　本事業は、国立公園の適正海域管理推進事業（通称「マリンワーカー事業」）として実施するもので、環境省、当社、漁業者及び関係行政機関等との協働により進めるものです。事業期間　2012年9月～2015年3月（予定）実施場所　ホテル近鉄アクアヴィラ伊勢志摩内の沿岸休耕地　約１ha水門開放後は、生物や環境の定期的な調査や、地域住民やホテル近鉄アクアヴィラ伊勢志摩の宿泊客等を対象に、自然観察会や自然体験プログラムを実施する予定です。（2013年2月に干潟観察会を開催します）
</t>
  </si>
  <si>
    <t xml:space="preserve">当社では、社員と家族、地域社会（特に子供）を対象に、社有林や田んぼを活用した「自然体験学習」を展開し、環境保全の大切さや人と自然のつながりを学んでいただいています。まず社有林は、高尾山で有名な東京都八王子市高尾に約50ヘクタールを保有しており、その森林資源を活用した「森林体験教室」の実施やそれに伴う森林整備、自然環境の保全を行っています。森林体験教室では間伐や工作などの体験や森林散策、森に生息する鳥や虫の生き物探しなどを行い、今年度は森林体験教室に約300名、森林整備活動に約300名が参加しました。次に田んぼでの「稲作体験」ですが、滋賀県守山市木浜町の地元農家と契約し、田植えや雑草取り、稲刈り、はさがけといった一連の農作業を行い、今年度は約550名が参加しました。さらに生物多様性保全として、絶滅危惧種である琵琶湖の固有魚「ニゴロブナ」を田んぼで育成し放流する取り組みを地元一体となって行いました。
</t>
  </si>
  <si>
    <t xml:space="preserve">アイ・ガーデンは、2006年6月に伊勢丹新宿店本館にオープンした、広さ2050㎡の屋上庭園です。「植物と暮らし」をテーマに、人々の生活と植物の結びつきを、季節の変化や、暮らしのなかの行事などとともに楽しんでいただけるような約350種の植物を植えこんでいます。2010年は生物多様性に関する国際会議（COP10）の名古屋開催に合わせ環境調査を行い、16種の鳥類の飛来、7 目29科46種の昆虫類が確認されました。鳥にとっては、植栽部 分や芝生が餌場となっていること、昆虫の多くは、アイ・ガーデンの花の蜜やそこに集まる昆虫を求めて飛来していることから、改めて都市の生物多様性の保全に寄与していることが確認できました。 また、お客さまへの利用アンケート調査では、9割以上の方から「ストレスがやわらぐ」との答えをいただきました。これからも、都会の中でお客さまがゆったりとくつろげるスペース、子供たちが自然に触れられる場所として、みなさまに愛される「アイ・ガーデン」になるよう管理運営してきたいと考えています。
</t>
  </si>
  <si>
    <t xml:space="preserve">三越銀座店本館9階に、芝生広場や四季の草木が広がるテラスガーデンや、屋上農園テラスファームなど、憩いの公共空間「銀座テラス」があります。建物全体の緑化率は30%を超えており、環境配慮の取り組みとして東京都の基準においてもトップランナーに相当する高い効果を有するレベルとして評価されています。屋上農園のテラスファームは、地域の方々やお子さまにも農園体験ができる交流の場として活用しています。農園内で使用する肥料には、店内から出る生ゴミをリサイクルして堆肥化し使用しています。201２年はロ－ズマリ－・ラベンダー・ミントなどのハ－ブを植え、ポプリを作りました。訪れるお客さまに自然との触れ合いを楽しんでいただくとともに、環境への関心を深めていただくきっかけの場となることを願っています。
</t>
  </si>
  <si>
    <t xml:space="preserve">NTT都市開発（株）では、従前よりサツマイモの水耕栽培などによるビルの屋上緑化に取り組んでいますが、併せて2010年度から、アーバンネット三田ビル(東京都港区)にてミツバチの飼育(養蜂)を実施しています。　この取組みは、ミツバチが植物の受粉を助け、屋上で実施している緑化植物（ゴーヤ、イチゴ等）をはじめ、周辺地域の生き物の生息・生育基盤を豊かにする事を目指して実施しています。　また、ミツバチが作り出す蜂蜜や蜜蝋という実りは、新たな発見や交流の機会をもたらし、地域環境の普及啓発に寄与する事から、「蜜蝋を使ったキャンドル作り」などのワークショップなども実施しています。　2011年度からは、生物多様性保全をさらに推進する観点から、在来種であるニホンミツバチの飼育に取組むと同時に、養蜂による効果をさらに導き出すべく、屋上緑化推進や、周辺地域との連携などを進めています。
</t>
  </si>
  <si>
    <t xml:space="preserve">　若草幼稚園には「すくすくの森」という里山があり、子ども達は週に１回、そこでのびのびと遊んでいる。「すくすくの森」は子ども達の遊び場であると共に多くの生き物の住処となっており、一昨年から始めた子ども達との痕跡探しと定点カメラで多くの哺乳類や鳥類を確認している。　しかし、実際に子ども達の遊び相手は、捕まえられる昆虫やカエルだ。「モニ1000」のアカガエル調査地に選ばれたので、プレ調査として今年1月から子ども達がアカガエルの卵を調べている。調査の意義やアカガエルについて説明すると、子ども達は、毎回結果を報告してくれ、卵の一部を水槽に入れて熱心に観察し、図鑑を見ながら色々と質問をしてくれる。遊び相手のカエルに興味を持ち始め、生き物の不思議を感じているようだ。　自然保護は、自然に興味・愛着を持つことから始まる。「すくすくの森」は様々な生き物の住処であると共に、将来の自然を守る心を育む場となっている。
</t>
  </si>
  <si>
    <t xml:space="preserve">長野県小諸市の上信越高原国立公園内では近年ニホンジカが急増していると考えられ、希少な高山植物の食害を始めとした生態系への影響が懸念されています。今後も浅間山の多様な生態系を守っていくためには、ニホンジカの個体数を把握し、安定したバランスを保つよう個体数調整を行う必要がありました。しかしながら現状では、浅間山に生息するニホンジカの状態がどうなっているのか不明な点も多いまま捕獲・駆除が行われています。また、個体数調整ならびに有害鳥獣駆除を現場で担ってきた猟友会員は年々減少し、新たなシステムの構築が迫られていました。そこで小諸市では、平成23年度から野生動物のモニタリング・捕獲・駆除・広報を専門職とする鳥獣専門員（ガバメントハンター）を採用し、鳥獣専門員と市職員からなる小諸市有害鳥獣対策実施隊を編成し、モニタリングや捕獲に取り組み、生態系保全に取り組んでいます。
</t>
  </si>
  <si>
    <t xml:space="preserve">　首都圏の重要な緑地空間である見沼田圃地区を通る首都高速さいたま新都心線の高架下（1.7km、面積6.3ha）に、平成19年、池沼、草地、樹林の3タイプのビオトープを整備し、当地域に元来存在する植生及び生物多様性の育成に努めてきた。　日照や降雨量が制限された高架下における植生を回復させるために、モニタリング調査に基づきながら改善作業を行う順応的管理を実施し、整備後5年目を迎えた今、希少種を含む多様な生物が生育する空間を再生している。　ビオトープは現在育成期間にあり、フェンスにより一般の立入りを制限しているが、将来の公開と市民参加による管理・活用に向けて、広報看板を設置したり、環境を学ぶ大学の学生実習や地域の幼稚園児を招いた自然観察会の実施など、地域と連携したビオトープづくりにも継続して取り組んでいる。
</t>
  </si>
  <si>
    <t xml:space="preserve">　首都高速3号渋谷線と中央環状線山手トンネルを接続する「大橋ジャンクション」では、ジャンクション全体をシェルター化するだけでなく、さらなる環境配慮として、ジャンクション屋上には目黒区立公園となる「公園の緑（目黒天空庭園）」、壁面にはつる性植物による「街並みの緑」、併設している大橋換気所の屋上には「自然再生の緑（おおはし里の杜）」という“3つの緑”の整備を進めている。　そのうち「おおはし里の杜」は、大橋換気所屋上に生物多様性の場を実現するために平成23年7月に整備され、斜面林、せせらぎ、水田等により目黒川周辺の原風景を再現し、多くの昆虫、水生生物の生息や、鳥類の飛来も確認されている。また、水田では地域の小学校との田植えから稲刈り、脱穀まで至る稲作体験イベントを実践し、地域との協働や貴重な学習の場を提供している。
</t>
  </si>
  <si>
    <t xml:space="preserve">木材の伐採利用により生物多様性が失われた熱帯雨林は、貧弱な二次林として残っているエリアと完全に森林が破壊され草原になったエリアの２種類に大別されます。大径木材の伐採利用により、①天然の森林が破壊されて二次林になってしまった地域と②その後、農民により移動耕作が繰り返されて、放置され世界最強の雑草～アランアラン～の草原になってしまった地域の２種類が元熱帯雨林があります。二つの地域の再生のためにそれぞれの地域にあった「植林活動」をして、多様性豊かな熱帯雨林の再生を目指しています。1本は天然林再生のために二次林内に陰樹で将来大径樹に育つ地場の樹種を植林し、豊かな森林の再生を目指しています。もう一本は草原に陽樹で木材利用価値の高い「チーク」を植林し、これ以上の違法伐採を防ぐために「林業」を育成を目指しています。育林収入により、天然林の再生資金として還元して、持続性のある人間活動を目指しています。
</t>
  </si>
  <si>
    <t xml:space="preserve">大野製炭工場では、耕作放棄地に付加価値の高い茶道用木炭（お茶炭）の原料となる広葉樹のクヌギを植樹し、生物多様性の豊かな「能登の里山里海」の創出と、持続可能な里山での生業の復活に挑戦しています。2004年よりたった一人で始めた植樹活動は現在、「おらっちゃの（私達の）森づくり運動」として県内外のボランティアやNPOの皆さんと連携した植樹活動に発展し、その数は5000本以上になりました。そして2012年冬には最初に植えたクヌギでのお茶炭生産が始まりました！このクヌギ山には豊かな生物多様性が回復しつつあることが金沢大学によって確認されています。私たちはお茶炭の産地化を通じて、里山とその下流の里海の豊かな生態系が守られること、そして子どもたちが能登でいつまでも暮らし続けられるようになるのを目指しています。
</t>
  </si>
  <si>
    <t>多くの地域住民・NPO・大学等との協働により、炭やきという経済活動を通じた里山保全を実践している点</t>
  </si>
  <si>
    <t xml:space="preserve">主力製品の一つ「ほんだし」の大元の原料であるカツオ資源の保全、持続可能な利用に資することを目的に、資源管理の基礎となるカツオの生態についての調査を国の研究機関と共同で実施し、その成果を国内漁業関係者に提供するとともに国際資源管理機関に報告し、持続可能なカツオ漁業経営への貢献を図っている。科学的知見が十分に知られていない日本近海への回遊経路などカツオの生態について調査するため、2009年度より、（独）水産総合研究センター国際水産資源研究所と共同で「太平洋沿岸カツオ標識放流共同調査」を実施している。これまでに南西諸島海域で約7,500尾の標識放流を実施した。2012年には、最新式の記録型電子標識を導入し、合計約500日間にわたるこの海域初となる遊泳行動の詳細記録に成功した。これら成果は、水産庁により日本国の研究成果の一部として国際漁業管理機関に報告された。
</t>
  </si>
  <si>
    <t xml:space="preserve">御木本幸吉が1893年に養殖真珠産業の礎を築いて以来、養殖真珠は自然環境の中で貝と人間の共同作業で生まれる自然の恵みの宝石として、世界中の人々に夢と喜びを与え続けています。近年、世界各地で生産され、世界に大きく貢献する産業にまで発展しました。当社は「自然との共生」を理念とし、福岡県との共同で新しい養殖事業に取り組みました。2000年に福岡県の相島で発見された純国産アコヤガイを、天然採苗により資源を増産、アコヤガイが健康に育つ環境の保全に努め養殖事業を展開し、調査研究から12年を経て2013年に初めて商品化に到りました。ここでは、ゼロエミッション型真珠養殖、海の環境調査、防疫対策など、宝石としての高品質な養殖真珠の持続的生産に向けた取り組みを実践しています。今後も、ミキモト海洋生態研究助成基金による海の生物や生態の研究や大学などと連携して海の環境、真珠貝や真珠に関する研究を支援していきます。
</t>
  </si>
  <si>
    <t xml:space="preserve">子供たちがベッドメイキングした昆虫など生きもののための「ビオホテル」がオープンしたのは、石川県小松市日用町です。日用町ではまちづくり方針「ここに住むものはみんな仲良く」を尊重して、「ここにすむものとは生きもの全て」と捉え、地域を生きものの視点からデザインしようと、生きもののための「ビオホテル」を開設。ホテル建物には、地元森林組合の協力を得て、地域で伐採された杉の間伐材（自然に還るリサイクル素材）を使用しています。 ホテル室内のベッドメイキングは、地域の子供たちが担当。まず子供たちは、大人と共に下草刈などの里山の環境保全活動で木の葉や堆肥などを集めます。そして、昆虫の専門家から生態や飼育に関する講義を受けた後、指導を受けながら、自分たちで採取した木の葉や堆肥などを用いて、各自がカブトムシやトカゲなど里山の生きものを具体的にイメージして、おもてなしの心で各部屋をベッドメイキングしました。
</t>
  </si>
  <si>
    <t xml:space="preserve">させぼパール・シー株式会社は、西海パールシーリゾートにおいて西海国立公園九十九島水族館（佐世保市の指定管理業務）と西海国立公園九十九島ビジターセンター（委託）の運営を行っております。九十九島は自然のままの海岸が多く残されていて、そこには多くの種類の水生生物が数多く生息し多様性を育んでいます。今やこのような自然は国内でも貴重なものとなっています。当社では、九十九島の自然を守り、魅力を伝えていくためには「先ず九十九島を詳しく知ることが大切」であるとして、平成１４年度から、社内に「九十九島調査室」を設置し、希少海岸動植物の調査や歴史文化調査を大学や有識者と共同で行い、新聞などでの広報だけでなく、長崎県生物学会で発表や学会誌へ投稿する等記録に残しました。また、職員に九十九島の自然に関する自主研究を推奨し、業務の一部として認め、学会に発表させることで、成果の公表と職員の自然環境保全の意識向上とスキルアップを図っています。環境省が実施している「自然環境保全基礎調査」を、長崎県からさせぼパール・シー㈱への再委託事業として取り組みました。この調査では南九十九島の海岸生物の多様性調査を長崎大学の先生や有識者の協力を得ながら実施し、地域の環境保全に役立つ資料を作成いたしました。様々な調査業務を通して得られた情報や再発見した魅力を最大限に地域住民や来訪者へ伝え、環境保全の大切さを理解していただけるように情報発信をして、まずは地元の人々が九十九島の自然を誇りにおもうような普及活動を実施し、間接的な保全活動を目指しています。利用の面では「九十九島無人島上陸・エサやり体験ツアー」や「リラクルーズ」といった小型船によるエコツアーで、無人島の生物と島の成立ちなどのガイダンスを通して九十九島の自然について学べるプログラムを実施しています。また調査室では定期的に自然観察会を実施して、地元の住民を中心として普及活動に取り組んでいます。　更に、当社ではボランティアガイドの養成にも精力的に取組み、「コミュニケーション」と「ホスピタリティ」を念頭に、基礎研修と九十九島での実地研修を行っており、約５０名の方々がこの研修を終え、水族館やビジターセンター、遊覧船の船上でガイドとして活躍して普及活動をしています。
</t>
  </si>
  <si>
    <t xml:space="preserve">私たちBlueCornは、シーカヤックを利用した自然にふれあう場の提供を行っています。学校行事の自然体験学習や修学旅行でのカヤック体験、一般のお客様向けに行っている無人島ツアーなど、九十九島という国立公園ならではの自然の中で楽しく遊ぶことを目的としています。　その様な体験の中で「今、楽しむ事ができる環境があるのは何故か」「この楽しむ事ができる環境を維持し、よりよい環境にしていく為にはどうすればよいのか」といった事を、活動に参加していただいた方それぞれに考えるきっかけ作りのお手伝いをしております。　例えば、国立公園という場と絶滅危惧種が豊富に生息している干潟や磯の観察、無人島のごみの観察と回収といった事を遊びの中に織り交ぜています。そのことにより、日頃の生活における意識の改変を促し、参加者に生物多様性をはじめとする自然環境を考えていただく様な啓蒙活動を行っています。
</t>
  </si>
  <si>
    <t>海外における植林／森林保全活動</t>
  </si>
  <si>
    <t>冷凍食品の紙トレーにＰＥＦＣ認証紙を使用</t>
  </si>
  <si>
    <t>バイオマスや認証材の積極的採用による持続可能な原材料調達</t>
  </si>
  <si>
    <t>インドネシアにマングローブを植林する「生命（いのち）の森」活動</t>
  </si>
  <si>
    <t>野生生薬の栽培化や保護育成への取組</t>
  </si>
  <si>
    <t>未利用材を燃料とする木質バイオマス発電への取組</t>
  </si>
  <si>
    <t>青大豆や菜の花等の栽培による耕作放棄地及び棚田の再生活動</t>
  </si>
  <si>
    <t>木材調達理念・方針・行動計画の設定による生物多様性に配慮した調達</t>
  </si>
  <si>
    <t>社有林における生物多様性保全への取組</t>
  </si>
  <si>
    <t>「セコムの食」の取り組み</t>
  </si>
  <si>
    <t xml:space="preserve"> 「フォレストック」カーボンオフセットの取得</t>
  </si>
  <si>
    <t>生産プロセスや土地利用による生態系への影響に関する評価</t>
  </si>
  <si>
    <t>モデル現場の設定による生物多様性保全の社員及び作業員への周知徹底</t>
  </si>
  <si>
    <t>エネルギー消費量・廃棄物等の削減を通じた企業活動における取組</t>
  </si>
  <si>
    <t>生物多様性の保全のための化学物質の生態系影響の把握</t>
  </si>
  <si>
    <t>「クローズドループリサイクルシステム」の構築、運用による環境負荷の削減</t>
  </si>
  <si>
    <t xml:space="preserve"> 生物多様性モデル工場の設定と他事業所への展開の取組</t>
  </si>
  <si>
    <t>有機溶剤による環境への影響の極小化</t>
  </si>
  <si>
    <t>UV重合等の効率的生産方法によるエネルギー使用量の削減</t>
  </si>
  <si>
    <t>各種節電策やグリーンカーテンプロジェクトの実施による環境負荷の削減</t>
  </si>
  <si>
    <t>LNG発電所の建設による低炭素社会の実現への取組を通じた貢献</t>
  </si>
  <si>
    <t>大規模太陽光発電設備による低炭素社会の実現への取組を通じた貢献</t>
  </si>
  <si>
    <t>持続可能な森林経営を目指す木材ビジネスプロジェクト</t>
  </si>
  <si>
    <t xml:space="preserve"> 「薪クラブ」ショップを通じた持続可能なエネルギーの供給</t>
  </si>
  <si>
    <t>浮島による生物多様性の保護</t>
  </si>
  <si>
    <t>環境貢献レベルを高めた「環境貢献製品」基準の設定、認定制度の運用</t>
  </si>
  <si>
    <t>生態系サービスを活用した再開発プロジェクト（生物多様性都市づくりの推進）</t>
  </si>
  <si>
    <t>地域材を活用した商品の販売による森林保全への貢献</t>
  </si>
  <si>
    <t>省エネ製品の開発と環境ラベルの取得</t>
  </si>
  <si>
    <t>森林認証製品の製造・販売</t>
  </si>
  <si>
    <t>持続可能な社会の実現に向けた「空と土プロジェクト」</t>
  </si>
  <si>
    <t>生物多様性保全のためのコンサルティング事業の実施、部門の新設</t>
  </si>
  <si>
    <t xml:space="preserve">豊かな水田が広がる山形県庄内平野は、そこに生息する多様な生物空間が存在し２１世紀へ繋げていくべき宝庫である。時代の変革で、農地は利便性・効率性が追求され昭和４０年代から５０年代にかけ圃場整備が行われた。特に水路についてはコンクリート水路へと付け替えられると同時に潅排水が分離され、本来水田と水路を行き来していた色んな水棲生物が住む場を失い、中には絶滅危惧種に指定される貴重な生き物が出るなどの事態になっているところであります。私の所でも平成１０年から始まった圃場整備を機に、余目第一小学校の子供たちが絶滅危惧種の「メダカを救おうＳＯＳ大作戦」という大きな運動とうねりによって、地域を含めた関係機関を動かし、メダカ保全保護活動が展開され現在に至っております。この間、小学校の子供たちは保全活動を学校の年間授業に組み入れ、生態系の調査・観察等を通して、地域との交流も深められるなど継続した取組みを実施してきました。平成２１年の保全活動１０周年行事では、当初係った子供たちが二十歳になり、思い出話を後輩に語りかける光景は、涙なる思い出として心に残っております。現在は食育にも感心が持たれる時代となり「メダカも棲める安心安全なメダカ米」作りに感性教育の一環として、産・官・学一体となって交流を深めながら、春の田植え、メダカの放流、そして稲刈り前のメダカの保護、秋の収穫と「メダカ米」の試食会を楽しみに活動しております。地域の宝である自然を大切に、同じく地域の宝である子ども・孫たちが地域において生き物を大切に思う活動を目を細めながら眺め、またとない大切な絆を次世代へと継承する取組みを今後も実施していきたいと思っております。
</t>
  </si>
  <si>
    <t xml:space="preserve">　当協会は森林と国民がふれあう取り組みに協賛し社会貢献活動として取り組んできており、グリーンウェイブ2012の一環として地域住民による「荘川桜2世」の植樹祭を始めとした子どもたちとの記念植樹を中部森林管理局飛騨森林管理署、岐阜森林管理署と連携し実施しました。　また昨年は岐阜県内でぎふ清流国体が開催され、清流と清流を育む森林は生物多様性につながるものと考え、植樹を通じて生物多様性の大切さや清流を守る森林のことなどを積極的にPRしました。
</t>
  </si>
  <si>
    <t xml:space="preserve">森林に棲息する樹上性の哺乳動物の移動経路は、道路や鉄道などの連続する構造物により分断されてしまい、ロードキルの危険性の高まりや繁殖機会の減少が起こっているが、余り顧みられていないのが現状である。そこで、分断された森を繋ぐ通り道「アニマルパスウェイ」を大成建設、清水建設、NTT東日本などの企業とキープやまねミュージアム、ニホンヤマネ保護研究グループの協働で2004年より実証的に開発してきた。2007年7月には、実際に山梨県北杜市の公道に架設し、約2700時間のモニタリングの結果、天然記念物のニホンヤマネや絶滅が危惧されるニホンリス、ヒメネズミ等の利用を約1500回確認した。2010年3月に2号機が県道上に架設され、2011年には環境省の発注で栃木県那須平成の森にも設置され徐々に広がっている。現在も引き続き樹上性動物の遺伝子の多様性保全のためにアニマルパスウェイの普及活動を行っている。
</t>
  </si>
  <si>
    <t xml:space="preserve">「ボルネオへの恩返しプロジェクト」は、木材やパーム油などボルネオ産品の恩恵を受けて経済成長を続けてきた日本人がボルネオの生物多様性保全活動を行うことで恩返しをすることを目的として、旭山動物園の坂東元園長が、ＮＰＯ法人ボルネオ保全トラストジャパンと協働で２００８年から進めてきた活動である。具体的には、動物園や企業の協力を得て、寄付金付飲料自動販売機（１個買うと１０円の寄付になる）などで資金調達を行い、現地でパーム椰子畑を荒らす害獣の扱いをされがちなボルネオ象のレスキューセンターの建設工事を行う。当社は社内に自動販売機を導入するだけでなく、２００９年よりアドバイザーとして、契約、輸送・通関、施工等の面で応援をしており、完成予定の２０１３年３月まで毎月社員を派遣していく。完成後は、ボルネオ象を森に戻すための一時的な保護施設として活用するとともに、エコツーリズム活動の展開も考えている。
</t>
  </si>
  <si>
    <t xml:space="preserve">2007年から東京都が主催する「東京グリーンシップ・アクション」（東京に残された貴重な自然環境の保全のために、東京都と企業・ＮＰＯ等が連携して取り組む活動）に参加し、町田市“七国山緑地保全地域”にある里山を保全する活動を、地域の環境保全団体「七国山自然を考える会」、および「NPO環境学習研究会」と連携して取り組んでいます。この活動では、間伐や下草刈の定期的な実施ならびに萌芽更新の再開を実現することで自然を守り、また七国山緑地保全地域内にある貴重な歴史的遺産である「鎌倉古道」を整備し、地域の人々が憩える空間を創出しました。2008年から毎年、大成建設グループ社員とその家族によるボランティア活動および新入社員の環境教育研修を行っています。また、七国山の保全活動を題材にした小冊子を作成し、社員の環境教育に活用しています。※本活動はＧＴＦ主催の「生物多様性の十年日本委員会賞」を受賞しました。
</t>
  </si>
  <si>
    <t xml:space="preserve">朝日酒造（株）は、酒造りに適した清澄な水と良質な米を育む自然環境を守るため、地域ぐるみで活動を行っています。1986年より住民と協力しながら自然環境の指標昆虫であるホタル生息地の保全活動を、1997年より地域の新中学一年生にもみじの苗木を贈呈し、ふるさとの自然を大切にする心を育む活動を続けています。もみじに関する活動はさらに拡がり、2012年に全国のカエデ類を集めた樹木園を造成しました。2001年には「公益財団法人こしじ水と緑の会」を設立、朝日酒造自然保護助成基金を設け、新潟県内の自然環境保全活動に助成してきました。これまでの助成件数・総額は168件、約6,300万円で、その多くが生物多様性保全に関する活動です。企業の存立基盤としての生物多様性の保全を目指して、専門家の協力を得て、朝日酒造の周辺において、生物多様性の構成要素のインベントリーをおこなっています。
</t>
  </si>
  <si>
    <t xml:space="preserve">生物多様性保全の１つとして、アドバンテストでは、一般企業としては最大規模の１７，０００平方メートルの広さを有するビオトープを群馬Ｒ＆Ｄセンタに設けています。木立や池、せせらぎなど昔ながらの関東平野の風景を再現した敷地には、昆虫や小鳥、植物など多種多様な生物が集まり、環境省レッドデータブックにて準絶滅危惧種に指定されているトウキョウダルマガエルの姿やフジバカマの群生を見ることができます。ビオトープは四季を通して社員に憩いを提供しています。また、近隣の小学生を対象とした自然観察会など、環境保全を通じた人々の交流の場としても活用されています。アドバンテストは、先端技術の追求と多様な生物と共存できる環境づくりで、緑豊かな未来に貢献します。
</t>
  </si>
  <si>
    <t xml:space="preserve">2011年より、日本で有数の生産量を誇る長崎県五島列島産の椿油を、主力ヘアケアブランド「ＴＳＵＢＡＫＩ」に配合するとともに、社員ボランティアによる原料産地の里山への椿の植林と保全活動を開始しました。原料の椿油は、里山に自生する椿林などから実を収穫し、搾油、精製して作られます。その里山へ、ボランティアに手を挙げた有志社員が椿の苗木を植え、ツル刈り・下草刈りなどの保全活動を行って、里山を再生する、「事業活動と一体となった地球の恵みの保全活動」を推進しています。また、本取り組みは活動を通じて、参加した社員の「地球の恵み」に対する感謝の気持ちを深めるとともに、地域の活性化にもつながる活動となっています。この取り組みは、「第21回地球環境大賞」日本経済団体連合会会長賞を受賞しました。
</t>
  </si>
  <si>
    <t xml:space="preserve">スマトラ島の熱帯林は世界でもまれにみる豊かな生物多様性を誇る地域です。かつて、島全体を覆っていたスマトラ島の熱帯林は、過去30年あまりの間に急激に減少し、その森林及び、絶滅の危機に瀕しているものも含め、多種多様な動植物の緊急的な保全が必要といわれています。ソニーでは、紙資源の重要性を認識し、企業内での自主的な活動と合わせて、社会貢献活動の一環として貴重な森を回復させるため、WWFが行なっている植林や「エレファント・パトロール」の支援や現地の調査活動や状況を伝えるためのコミュニケーション活動のサポートを行っています。
</t>
  </si>
  <si>
    <t xml:space="preserve">ブリヂストンは2005年に、日本の森が抱える「放置林」の課題を解決するため「B・フォレスト 那須塩原」で森林整備を開始しました。2010年からは「B・フォレスト エコピアの森」にリニューアルし、低燃費タイヤ「ECOPIA」ブランドの売り上げの一部を活用することで、お客様とともに、日本の森を守る活動として、取り組みを進めています。現在は8拠点※で活動しています。また、2011年からは小学生を対象に「ブリヂストン森林教室」を開催。未来を担う子どもたちへ森林の大切さを、楽しく伝えるプログラムを行っています。※ 2012年12月末現在。
</t>
  </si>
  <si>
    <t xml:space="preserve">ブリヂストンは、2008年より地球環境保全への貢献を目的とし、早稲田大学との連携プロジェクト「W-BRIDGE (Waseda-Bridgestone Initiative for Development of Global Environment) 」を実施しています。「W-BRIDGE」は、「民間団体」「大学」「企業」の3者を結び、より効果的かつ実生活に根ざした「地球環境問題への貢献」を目指す新しい協働プロジェクトです。ブリヂストンが定める4つの研究領域に関連した、大学などの研究者と環境NGOや市民団体が連携して取り組む環境研究課題を期ごとに募集し、採択した研究委託先に対して、資金提供と研究・活動に対する助言、支援を行っています。生物多様性の領域においては、「企業や生活者がともに自然と共生していく方法を考える」をテーマとして掲げており、「住民参加による荒廃地森林造成および生物多様性向上」「耕作放棄地を“自然との共生の在り方”を学ぶ場とするロールモデルの作成」等、生物多様性の保全につながる様々な研究を支援しています。
</t>
  </si>
  <si>
    <t xml:space="preserve">『花王・みんなの森づくり活動』は、次世代により良い環境を引き継いでいくために、財団法人都市緑化機構と協働で実施するオリジナル緑化プログラムである。日本各地で、その地域にふさわしい身近な緑の創出と保全を目的に、緑を守り育てる活動を行うNPOや市民活動を支援する内容である。2000年よりプログラムを開始し、10年を迎えたのを契機に、プログラムを一部見直しし、2011年よりあらたにスタートをした。森づくりには長期的視点が重要であることから、支援期間を1年間から3年間に変更し、従来の森づくり分野の活動とともに、あらたに環境教育分野の活動を対象とした。2000年よりこれまで累計336団体（2013年1月現在）を支援してきている。森づくり活動によって守り育てられる緑は、今日の地球温暖化やヒートアイランド現象の他、多様な生物の生息空間となる緑地の減少などの環境問題を解決するための一助となっている。
</t>
  </si>
  <si>
    <t xml:space="preserve">2013年に10回目を迎える「花王・教員フェローシップ」は、日本全国の小・中学校の教員の方々を対象にしたプログラムで、夏休み期間の１～２週間、生物多様性保全に向けた海外の野外調査研究（アースウォッチ主催）へ、ボランティアとして参加する機会を提供している。世界各地の研究者の調査・研究サポートを行うなかで得た経験や感動を、帰国後、学校や地域での環境教育に結びつけてもらうことを目的としている。また、環境の視点からのみならず、現地で体験した異文化交流や多様性の理解などのさまざまな体験が、児童や生徒、教員同士、地域社会へ幅広い波及効果をもたらしてくれることを期待している。実際に授業をうけた子ども達は、調査地となった地域が抱える課題や、滞在中の生活のことなど、あらゆる面で興味を持ち、積極的に授業を受けているとのこと。これまでに、世界各地で実施された50のプロジェクトに、99名の教員の方が参加した。
</t>
  </si>
  <si>
    <t xml:space="preserve">九州 南阿蘇村は、阿蘇カルデラ南部に位置する、広大な自然と水資源の豊かな村ですが、近年の農業離れの影響で休耕田が目立ち始め、湧水やせせらぎなど自然環境の機能回復に有効な地下水のかん養や、山間地の水田風景を後世に引き継ぐことが難しくなってきています。　そこで、富士フイルム九州では、南阿蘇村が主体となって活動している「水田お助け隊」に、2010年度から参加しています。2011年度も白川上流域にある約37.6アールの南阿蘇水田に、富士フイルム九州の社員と家族、行政の方も加わり、昨年度の2倍となる総勢約100名が田植え作業を行いました。参加者のほぼ半数が田植え作業は初めての体験であり、農家の方々の指導や、昨年度参加者のアドバイスを受けながら、水田を完成させました。　今後も富士フイルム九州では、南阿蘇村の地下水かん養事業を通して、地域の景観保護、水資源の保全活動を継続して展開していきます。
</t>
  </si>
  <si>
    <t xml:space="preserve">生態系保全に重要である水資源を守るため、主要工場のある南足柄では、工場近くに7万坪のかん養林を保有し、半年ごとに伐採、間伐、下草刈りなどの整備を計画的に行っています。富士フイルム九州でも、2007年に南阿蘇村が所有する5.24ヘクタールの土地に13,000本の広葉樹を植林し、かん養林整備を実施しています。そのほか、富士宮工場では構内を流れる清水川、神奈川工場では近隣の酒匂川・山王川・久野川の清掃活動を、地元の方々とともに継続し、地域の水資源保全に努めています。また富士宮工場では、2010年に発行した子供向けの工場案内パンフレットに、間伐に寄与する「ふじのくに森の町内会」の紙を使用し、森林資源の有効活用と森林保全への貢献を認められ、静岡県知事から「しずおか未来の森サポーター認定証」をいただきました。富士宮工場の「サステナビリティレポート2011」にも同じ紙を使用しています。
</t>
  </si>
  <si>
    <t xml:space="preserve">１９７２年に工場造成が始まり、山を削り変わり果ててしまった荒地からの緑化活動をスタートさせました。社員自らが植樹活動を始め、造成前にあった樹木を再度植えて豊かな森を復活しようと数年かけて周辺の山々と遜色のない状態になりました。「ソニーの森」は、「自然保護」と「地域貢献」という２つの目的で、子供たちの環境学習の場や社員の憩いの場として活用されています。２００８年からは「生物多様性」をキーワードに、社員が主体となって緑化同好会活動を毎月実施し、愛知県西三河地区の生態系の頂点といわれる「フクロウ」の棲む森づくりや、工場内の花壇の整備などの緑化活動も取り組んでいます。ソニー森の恵みの「竹の子掘り」「栗拾い」を社員とその家族と行ったり、ソニー森にある材料を使用して緑化同好会メンバーが「門松」を作り、社員やお客様にアピールも行っています。
</t>
  </si>
  <si>
    <t xml:space="preserve">トヨタの森は、豊田市近郊の、かつては里山として利用されていたエリアにあって、自然とのふれあいができる環境学習施設です。広さ４５haの社有林に「人と自然の共生」を基本理念に1997年に開設、一般公開されています。2012年2月、来訪者累計10万人を達成しました。主な取組内容は以下の３点です。１）森の整備保全　　　・光と風を入れる除伐整備により、元気で多様性に富む森づくり　　　・希少種などの生育・生息環境を維持するための整備２）植物、動物などのモニタリング調査３）環境教育　　　・専門のインタープリターが、その時々の里山の自然の姿を紹介しながら森を案内　　　・地元の小学校と連携し、授業の一環として児童に「自然ふれあい体験プログラム」などを提供　　　　　　　（年間およそ１８０回、７,０００名を受け入れ）　　　・ファミリー向けの森あそびイベント、里山の暮らしに触れる若者向けイベントなどを開催
</t>
  </si>
  <si>
    <t xml:space="preserve">トヨタ自動車は、1999年に国連環境計画の「グローバル500賞」を受賞、2000年から社会貢献活動の一環として「トヨタ環境活動助成プログラム」を実施。環境保全のための次世代を担う人材の育成と環境問題解決を目指す活動を支援している。助成対象テーマを「生物多様性」と「地球温暖化」とし、民間非営利団体の実践型プロジェクトを公募、選考し、毎年国内外２０件程度を採択。助成実績は、プログラム開始以来１３年間で、世界50ヶ国、233件となる。　　　　　　　　　　　　　　　　　　　　　　プロジェクト例として、海外では、「ラオス　サワナケート県における土地・森林保全と持続可能な生活向上の活動」、「シエラマドレ生物多様性コリドーの森林再生・保全による気候変動緩和・生物多様性保全」(フィリピン)等。また国内プロジェクトには、「山村地域の営みと自然の再生による里地里山の生物多様性の保全」や「どんぐりウォーカーの子供たちによる生命をはぐくむ森づくり」等がある。
</t>
  </si>
  <si>
    <t xml:space="preserve">ダイキンでは、世界自然遺産「知床」の自然が抱える課題を改善しながら自然環境を保全するため（公財）知床財団・斜里町・羅臼町と2011年に協定を結び、金銭的な支援に加え、従業員のボランティア参加を実施。森林や河川における生態系の復元と、住民と自然の共存支援に取り組んでいる。&lt;B&gt;支援１．「カツラの森、命あふれる川の復元事業」&lt;/B&gt;シカの食害から苗木を守りながら河畔林を再生するとともに、人工的に改変された河川構造を復元。サクラマスやオショロコマといった生き物がくらしやすい環境を整える。&lt;B&gt;支援２．「知床の人とヒグマの共存事業」&lt;/B&gt;ヒグマと人の領域を物理的に区分し、野生動物の保護と住民の安全確保の両立をめざす。また、DNA解析等先進的手法を用いたヒグマの行動調査によりヒグマの移動分散を調べ、住民との軋轢回避に役立てる。
</t>
  </si>
  <si>
    <t>インドネシア「バツヒジャウ銅・金鉱山開発プロジェクト」</t>
  </si>
  <si>
    <t>「たかしま生きのも田んぼ米（コシヒカリ）」を通じた取組</t>
  </si>
  <si>
    <t>NPO等と連携した棚田の保全や森づくり等の環境保全活動</t>
  </si>
  <si>
    <t>大学NGOに協力した「サンゴ礁保全プロジェクト」の実施</t>
  </si>
  <si>
    <t>マレーシア等での「熱帯林再生実験プロジェクト」への取組</t>
  </si>
  <si>
    <t>グループ社員と家族を対象にした環境教育活動</t>
  </si>
  <si>
    <t>地域社会への貢献・信頼関係の構築を目指す「生きもの応援活動」の実施</t>
  </si>
  <si>
    <t>主に小学生を対象にした環境教育プロジェクト『守ろう地球のたからもの』</t>
  </si>
  <si>
    <t>「自然環境情報ひろば 丸の内さえずり館」の運営</t>
  </si>
  <si>
    <t>あきる野菅生地区での森林の保全と活用・地域活性化の調査研究</t>
  </si>
  <si>
    <t>従業員有志による「Ｆｉｅｌｄｉｎｇ社会貢献クラブ」の実施</t>
  </si>
  <si>
    <t>インドネシア「オランウータンの棲む森づくりプロジェクト」の実施</t>
  </si>
  <si>
    <t>生物の技術者の知識を活用した環境教育等の活動</t>
  </si>
  <si>
    <t>「環境保全行動指針」の制定と企業活動における生態系の保全への配慮をうたった改定の実施</t>
  </si>
  <si>
    <t>「シャープ生物多様性イニシアチブ」の策定による企業方針への盛り込み</t>
  </si>
  <si>
    <t>生物多様性保全への貢献を目標とした「三菱重工環境ビジョン2030」の策定</t>
  </si>
  <si>
    <t>事業活動と生物多様性との関係性マップの作成</t>
  </si>
  <si>
    <t>東レグループ生物多様性基本方針の制定</t>
  </si>
  <si>
    <t>事業活動が生物多様性に与える影響度評価</t>
  </si>
  <si>
    <t>「カシオ環境ビジョン 2050」と「カシオ環境宣言 2020」の制定</t>
  </si>
  <si>
    <t>カシオグループ生物多様性ガイドラインの制定</t>
  </si>
  <si>
    <t>生物多様性保全宣言</t>
  </si>
  <si>
    <t xml:space="preserve"> 「生物多様性保全」の考え方の図示と展開</t>
  </si>
  <si>
    <t>CSR報告書</t>
  </si>
  <si>
    <t>環境方針</t>
  </si>
  <si>
    <t>生物多様性への取組を含んだ「エコ・ファーストの約束」</t>
  </si>
  <si>
    <t>東京商工会議所「環境社会検定試験(ｅｃｏ検定)」の受験の推奨と受験料等の補助</t>
  </si>
  <si>
    <t>「生物多様性宣言」「生物多様性行動指針」「生物多様性長期目標」の制定</t>
  </si>
  <si>
    <t>中期経営計画における水産資源の持続的利用及び地球環境保全の位置づけ</t>
  </si>
  <si>
    <t>企業と生物多様性イニシアティブ（ＪＢＩＢ）の活動への参加と推進</t>
  </si>
  <si>
    <t>生物多様性行動保全指針の制定と「ビジネスと生物多様性イニシアティブ」活動の推進等</t>
  </si>
  <si>
    <t>社員向けエコツアーの推進</t>
  </si>
  <si>
    <t>「生物多様性」に関する社員への啓発活動</t>
  </si>
  <si>
    <t xml:space="preserve">弊社は木質系工業化住宅のＮｏ１メーカ－であり、森林資源の恩恵を受けています。地球規模で求められている生物多様性の保全という社会的責任を果たすため、木材の責任ある調達ガイドラインを５ヵ年（２０１０～２０１４）の計画として策定、ＣＯＰ１０開催前の２０１０年６月に公表しました。５ヵ年計画では、３段階のレベル（Ｌｅｂｅｌ1「供給源の特定」、Ｌｅｂｅｌ2「伐採権の確認」、Ｌebel3「認証材の使用」）で目標を設定し、生物多様性に配慮した木材の調達を推進します。原産地までのトレーサビリティーや森林管理の適切性を確認・評価するため、ＷＷＦ（世界自然保護基金）ジャパンが公開している「林産物調達チェックリスト」を活用しています。http://www.misawa.co.jp/kodate/seinou/mokusitu/chikyu/chotatsu.html
</t>
  </si>
  <si>
    <t xml:space="preserve">住宅の建設は大量の木材を用いるために、積水ハウス㈱では使用する木材について、持続可能性に配慮した公正な木材「フェアウッド」の調達に向けた独自の「木材調達ガイドライン」を2007年より運用している。透明性・客観性を担保するために国際環境NGO FoE Japanの協力を得て作成したガイドラインは「違法伐採の可能性」「貴重な生態系形成の有無」「絶滅危惧種か」等、生態系配慮を中心とした10項目について評価する。木質建材を提供する主要サプライヤー約60社に対する調査を実施。木材の持続可能性について数値評価を行い、それに基づいてS・A・B・Cの4ランクで供給レベルを評価してフィードバックし、改善につなげている。この調達推進の仕組みは社外からも高く評価され、第８回日本環境経営大賞*において、最上位に当たる「環境価値創造パール大賞」を受賞している。* 主催：日本環境経営大賞表彰委員会（2010年3月）　(399文字)
</t>
  </si>
  <si>
    <t xml:space="preserve">生物多様性の保全は単なる社会貢献という意味だけではなく、企業活動を将来的に持続させるために必要であると考えており、本業を通じての活動を積極的に進めています。具体的には、1990年代から継続しているLCA（ライフサイクルアセスメント）を活用して、生物多様性に配慮した原材料を用いた包装材の開発（バイオマスプラスチックなど）、製品化を推進しています。また特に事業活動を行う上で生態系への依存と影響が大きい「紙の調達」に関し、持続可能な森林資源の維持を目的として「DNPグループ 印刷・加工用紙調達ガイドライン」を2012年8月に制定・公開し、取り組みの強化を図っています。2012年11月にはサプライヤーを集めての説明会を実施、我々の考え方を理解頂き、協働して、取り組みを進めていきます。
</t>
  </si>
  <si>
    <t xml:space="preserve">生物多様性の保全と持続可能な利用を目指した「木材グリーン調達ガイドライン」を環境NGOのWWFジャパンと協議を重ねて策定。優先調達に努めるもの（区分1）、調達適合とするもの（区分2）、調達排除に努めるもの（区分3）を明確にしてグリーン調達を推進。2012年度末までに区分3をなくすよう取り組みを推進。2011年度は、木材・木質材料の総調達量は約42万立方メートル、内訳は区分1が75％（前年度差+4ポイント）、区分2が25％（前年度差-3ポイント）、区分3が0.6％（前年度差-0.5ポイント）となった。
</t>
  </si>
  <si>
    <t xml:space="preserve">ブリヂストンは、世界アグロフォレストリーセンター（the World Agroforestry Centre）との共同プロジェクトとして、ブリヂストングループが保有するスマトラ島のゴム農園を通じた小規模農園に対する栽培指導を行いました。ブリヂストンは、同センターが提唱する「農園の経済的安定と 生物多様性を両立」という考え方に基づき、小規模農園にいおいて他の様々な樹木や作物とゴムの木を混合栽培する方法指導をすることで、生物多様性の保全にもつながることを期待しています。
</t>
  </si>
  <si>
    <t xml:space="preserve">日本製紙グループでは、自社林の経営に際して「持続可能な森林経営」を基本とし、国内外すべての自社林、約34万haで「森林認証」を取得することで生物多様性の保全に取組んでいる。＜事例＞　ブラジル・アムセル社での生物多様性保全の取組み　アムセル社はブラジル北部アマパ州で活動している植林事業会社であり、2008年にＦＳＣⓇ森林認証を取得している。同社では、森林認証の取得・維持の要件の一つである生物多様性保全の取組みの一つとして、生物生息調査を実施している。　近年の調査では、保護区のサンベント区域には準絶滅危惧種のオオアリクイやジャガー、絶滅危惧種のオオカワウソ、アメリカバクなどを含む19科28属36種の動物が確認された。また、ユーカリ植林地を含むマタピ林区でも多くの動物の生息が観察されている。　今後も、緑の回廊を作るなど、生物の生息地の環境改善を図りながら生物多様性に配慮した森林施業を行っていく予定である。
</t>
  </si>
  <si>
    <t xml:space="preserve">　放置竹林は、全国に広がる解決困難な問題である。成長の早い竹林は、光を求めて隣接する森林を浸食して拡大し、森林や里山の生態系を単純化し、生物多様性を脅かす。根が浅いために大雨時には土砂災害の原因となる。　持続的な竹林管理には、竹の大量消費が不可欠である。しかし、日本の生活様式の変化に伴い、生活の中で竹が活用されることが激減した。かつてのザルやカゴはプラスティックに代わり、住宅の内装や外壁にも竹の出番は少ない。　そこで当社は、製紙原料として未利用資源である竹を紙に活用する取り組みを1998年から開始した。試行錯誤の末、年間2万トン以上の国産竹集荷システムを構築し、製紙メーカーで唯一、国産竹100%の紙「竹紙」をマスプロ製品化した。原料となる竹を年間2万トン以上を活用していることは、日本で唯一最大の国産竹集荷システムの確立となっている。　木材は成長する資源であり、適切な管理で持続的に活用できる。そのため、竹は決して木材の代替品として考えていない。ただし、現代では使い道が無く放置されることで社会問題となっている竹を積極的に活用することで、国土保全、森林保全、里山保全、生物多様性保全などに貢献する。　当社の紙の製造販売という本業を通じた活動で放置竹林問題という社会課題を解決するとともに、「竹紙」を知ってもらい、全国の放置竹林問題に苦慮する地域において、自治体やNPOが活用することにより、問題提起となり解決へ向けた地域・コミュニティー住民との協業を促す。
</t>
  </si>
  <si>
    <t xml:space="preserve">キリンホールディングスは先に公表した「キリングループ生物多様性保全宣言」に基づき「生物資源の持続可能な調達」を続けるための基本的な考え方を示す「生物調達ガイドライン」の策定及び左記に付帯する「生物資源利用行動計画」を立案を行った。１）生物資源調達ガイドライン概要 キリングループは、対象とすると決めた生物資源について以下の原則のもとに調達を実施します。①違法に森林を伐採して造成されたプランテーション、もしくは植林地に由来する原料ではないこと、また伐採にあたって原木生産地の法令を守り、適切な手続きで生産されたものであることが確認されたもの②信頼できる第三者によって認証された農園・森林等に由来するもの③環境破壊などを行なっていると判断されている事業者が生産したものではないもの２）生物資源利用行動計画概要　①紅茶、②紙・印刷物、パーム油に関しての具体的な行動計画を立案した。あわせて、紅茶については茶園の持続可能な農法認証制度取得を支援する取組みを実施予定。
</t>
  </si>
  <si>
    <t xml:space="preserve">トッパンは、間伐材の積極的な利用により国内森林保全への貢献を行っています。「間伐」とは、成長の悪い木などを間引いて樹木の間隔を調整することで、森林の健全な育成や生物多様性保全に繋がります。紙製飲料容器『カートカン』には、間伐材を含む国産材を30％以上使用した紙材料を使用し、「間伐材マーク」を取得しており、日本の森林整備活動に積極的に取り組んでいます。
</t>
  </si>
  <si>
    <t xml:space="preserve">トッパンは、｢森林資源の持続可能な利用に配慮した用紙調達ガイドライン｣を2011年9月に制定しました。ここでは、調達する用紙の木材やパルプなどの原材料の合法性確認を出発点として、再生紙、認証紙、間伐材紙などのより森林資源の持続可能性に配慮した用紙の採用拡大を目指すことを定めました。これに従い、サプライヤーの用紙原材料の合法性調査を毎年継続して実施すると共に、営業部門を通じてお客様に、より安心して使用できる持続可能な印刷用紙を推奨し提供していきます。
</t>
  </si>
  <si>
    <t xml:space="preserve">サステナビリティ・生態系に配慮した原材料調達を推進している。生態系配慮の紙調達使用、持続可能なパーム油に関する円卓会議（RSPO）加盟、発酵原料農産物サプライチェーンの持続可能性強化の取り組み、等。
</t>
  </si>
  <si>
    <t xml:space="preserve">ソニーセミコンダクタ（株）熊本テクノロジーセンター（熊本テック）のある熊本地域は、もともと地下水の豊富な土地でしたが、近年の減反や宅地化の影響により地下水量が急速に減少しています。熊本テックは地下水を重要な生態系サービスと認識し、半導体生産に水を大量に使用する企業の責務として、2003年度から地元の方々や環境NGO、営農団体、農協などと協力して、近隣の水田を利用した地下水涵養を継続的に実施しています。これは作物の作付け前か収穫後の水田（転作田）に、川から汲み上げた水を張り、浸透させて地下水に還元する取り組みで、熊本テックの年間水使用量を上回る量を涵養することができています。
</t>
  </si>
  <si>
    <t xml:space="preserve">イオンは世界最大級の水産物を販売する小売業として『サステナブルな漁業の裏づけとなるＭＳＣ認証商品を数多く販売する事で、魚介類が永続的に漁獲でき日本の消費者へお届けできるよう』その責任を果たすため、２００６年１１月に、加工・流通過程のトレーサビリティに対する認証である「MSC COC認証」を取得した。商品の販売と併せて、店頭でのイベントや環境展示会などを通じて、持続可能な漁業についての認知度を高めるべく取り組んでいる。２０１１年からは、大学と連携し、ＭＳＣ認証品を分かり易くお客さまにＰＲし、認知度向上つなげるとともに、国内での取り組み気象の拡大に寄与すべく取り組んでいる。
</t>
  </si>
  <si>
    <t xml:space="preserve">　ハンバーグレストラン「びっくりドンキー」を軸に、安全な「食」の提供を目指す企業として、農業や環境、豊かさの礎である「生物多様性」へも感心を深めてきました。　2003年「北海道＆ニュージーランド　生物多様性シンポジウム『共生の大地』」の主催を機に、まずは直営店で提供するミニトマトの生産現場に着目。ハウス栽培の受粉を安全に省力化するとされた外来種セイヨウオオマルハナバチの使用状況を確認し、2006年特定外来生物指定前から、契約生産者に使用上の注意と生物多様性情報をお伝えしました。2010年には、生産者のご理解の下、本外来種不使用で生産されたミニトマトを直営全店に供給する仕組みが完成しました。　また、本社のある北海道では、野外に逃亡・営巣した本種による在来近種および在来植物への影響が懸念されることから、毎年春季に駆除活動を呼びかけ、北海道とも連携して行うことで、市民意識の向上にも協力しています。
</t>
  </si>
  <si>
    <t xml:space="preserve">(株)アレフでは、食の安全をより確実にするため、農薬使用を最小限に抑えた生産者との契約を推進しています。代表的な活動は、1996年に始め、通常複数回使用される農薬を除草剤1回のみに限った「省（しょう）農薬米」の「びっくりドンキー」全店導入（2006年）です。このお米の生産現場では、以前より生物種が増えた実感があり、生きもの調査でも多様な種が確認されています。宮城県・蕪栗沼周辺田んぼのラムサール条約湿地登録を契機に取り組んだ冬期湛水農法の実証田「恵庭・ふゆみずたんぼ」での経験をもとに、2009年、さらに厳しい栽培基準と生物多様性に配慮した魚道の設置などを奨励し、お客様がそのお米を食べることで自然保全にもつながる、「生きもの豊かな田んぼ」のプロジェクトも始めました。2011年には、このお米を全調達量の１割（100ha）にすることを達成し、2012年度には２２店舗での通年提供を実現しています。
</t>
  </si>
  <si>
    <t xml:space="preserve">生活協同組合パルシステム神奈川ゆめコープは、食と農を支える「産直」、資源循環型社会をめざす「環境」を事業の基本とし、およそ27万2千名（2011年度末）の組合員が所属しています。当組合では「産直」を単に生産者の顔が見える関係にとどまらず、組合員と生産者の交流が産直産地の環境保全型農業の推進を支援することと位置付けています。そして環境保全型農業を通じ、生物多様性の取り組みをすすめています。産地交流の中心となっている農事組合法人小田原産直組合、ＪＡいわて花巻東和町、ＪＡみどりのとは、環境保全型農業を基本にした農業体験を実施し、約4000名が参加。その中で生き物観察等も行い、環境保全型農業と生物多様性のつながりを理解できるようにしています。また、県内でも組合員が実際に自然の中に身を置き、見てふれて感じ、そして楽しく自然環境の大切さを知ることを目指して自然観察会を開催し、生物多様性への理解を深めています。
</t>
  </si>
  <si>
    <t xml:space="preserve">全国でも有数な茶産地である鹿児島県志布志市有明町には，「有明茶ＩＰＭ研究会」という組織があります。本研究会により実証・普及した技術に，散水による茶の難防除害虫クワシロカイガラムシ（以下，クワシロ）の防除があります。クワシロは多湿条件に弱いです。一方，畑かん事業により防霜用のスプリンクラーが整備された茶園では，散水により多湿な条件を作ることが可能です。本研究会では，散水によるクワシロの密度抑制の実証に３年間取り組みました。その結果，かん水コントローラーを用いて，クワシロのふ化時期に昼間７日間散水することでクワシロの発生を低密度に維持できました。これは，散水による多湿条件でクワシロが弱ったことに加え，薬剤散布をしないことによって天敵類の発生が多くなり，茶園内での生物多様性を維持できることが要因でした。現在，有明町の250haのほ場で散水によるクワシロ防除が実施され多様性維持にも役立っています。
</t>
  </si>
  <si>
    <t xml:space="preserve">30年余の環境保全型農業の実践により生物多様性豊かな農業を実現観察会などを実施している。具体的には、有機農業を頂点とする環境保全型稲作における田んぼの生物多様性保全（トンボ、かえる、カイエビなど）小規模水田魚道によるメダカ、フナ、ドジョウなどの河川から水田への遡上、産卵など水田への秋冬期湛水による赤トンボの産卵、水鳥の飛来水稲や野菜栽培における微生物多様性研究など
</t>
  </si>
  <si>
    <t xml:space="preserve">水田と排水路を小型魚道でつなぎ、通年で水を流すことにより「再生湿地」を創出し、地域住民、大学、土地改良区、市で構成する協議会により保全活動を行なっている。再生湿地では、埋土種子が発芽し、絶滅危惧種であるミズアオイ等の湿性植物が出現するほか、魚道を遡上したギンブナが湿地内で産卵・孵化したり、水鳥のバンが営巣・産卵したり、サギがザリガニを捕食したり、田園の生態系が復元されている。また、再生湿地の一部において、無農薬・無肥料栽培による米づくりを市民参加で行い、自然観察会、田植え・稲刈り等の農作業を体験する場となっている。収穫した米は、「湿地の動植物が育んだ米」として、大学生がパッケージングの企画や販売を行っている。
</t>
  </si>
  <si>
    <t xml:space="preserve">三菱製紙では、自社で適切に管理された森林からの木材調達を進めるのみでなく、紙のユーザーと共に森を元気にする活動に取り組んでいます。○「FSC森林認証の森」サポーター制度FSC森林認証林の管理費用の一部を、製品のユーザー企業が負担することにより、認証林の普及を支援する制度です。岩手県岩泉町と岐阜県東白川村で進んでいます。○オリジナルブランド木を使うことを通じた森林の活性化を図るため、その地域で活用できる木材を使った紙製品を「オリジナルブランド」で生産し、供給しています。山梨県有林から始まりました。○エコシステムアカデミー“森のめぐみと自然・産業のコラボレーション”をテーマに環境教育を行っています。
</t>
  </si>
  <si>
    <t xml:space="preserve">半導体工場は水と有害物質を含む薬品とを大量に使います。工場から排出される水は、排水処理施設で有害物質が取り除かれ、法律で定めた排水基準を守る安全な水として河川に放流されます。当社三重工場では、工場から放流される水が河川の生態系を壊すのではなく、生態系を維持する大切な役割を果たしていることを示す方法を検討し、2011年7月より、工場近隣にある用水路で捕獲した「地元産メダカ」飼育による生態系影響モニタリングを開始しました。この活動は、生物多様性保全活動の目標の一つとしています。稚魚から放流水だけで飼育され、成魚へ順調に育ったメダカたちが卵を産み、たくさんの稚魚が産まれました。現在、一部の成長したメダカたちはお客様をお迎えする正面玄関に設置された水槽で過ごしています。　工場排水が生態系を育む大切な水源としての一役を担っていることを示せるように、三重工場では今後もメダカのモニタリングを継続していきます。
</t>
  </si>
  <si>
    <t xml:space="preserve">ビール工場で発生する副産物・廃棄物の再資源化を進め、業界では最も早く1998年に全工場再資源化１００％を達成し、現在も継続している。
</t>
  </si>
  <si>
    <t xml:space="preserve">アミノ酸を発酵製造する際、発酵液からアミノ酸を取り出したあとの液体にも豊富な栄養が含まれている。私たちはこれも自然からの大切な恵みと考え、もうひとつの製品＝Co-Products（コプロ）と位置づけ、肥料や飼料として付加価値を付けて製品化している。味の素グループのアミノ酸製造の過程でできる副生物のコプロとしての再利用率はほぼ100％。世界9カ国、18のアミノ酸発酵工場から生まれたコプロが、野菜やサトウキビの他、トウモロコシ、コーヒー、オレンジ、パイナップル、ゴムの木など各地域の農作物を育む肥料として活用されているほか、飼料としても利用され、畜産・水産業にも貢献している。世界各地で原料を余さず使い切りながら次のいのちを育む循環が生まれている。
</t>
  </si>
  <si>
    <t xml:space="preserve">全工場排水を植生排水仕上げ工程で処理し、その中で多様な動植物の生育環境を維持している。同施設（ビオパレット）は、水耕栽培を排水処理に応用したもので、植物根茎部に生息する微生物の水質浄化作用を利用したものである。一般にビオトープと呼ばれる人工的な動植物生活圏とは違い水の浄化を目的としたもので、その機能向上の為に様々な工夫が施されている。そして、有機汚濁物質やアンモニア性窒素を削減すると同時に、施設内に昆虫・魚・鳥など様々な動物の生活の場を提供している。特に目立つ生き物はイトトンボやメダカなどだが、年々種の種類と数を増してきており多様性が深まっている。今年で運用開始７年目となるが、この間、お客様や行政・地域住民の方々など多くの方に見学いただき、当社の水環境と生物の保全に対する取り組みにご理解と賛同を得ることができた。
</t>
  </si>
  <si>
    <t xml:space="preserve">建築物や外構の計画について、生物多様性の観点からどのように評価されるのかを簡易的に判定できる「生物多様性簡易評価システム（BSET）」を構築し、社内の設計や発注者様への提案に活用しています。また、BSETのWEB版も公開し、その仕組みを関係者に分りやすくお伝えしています。■特長■１．生物多様性保全の程度を定量的に（点数で）評価することができます。２．建築設計時の評価に特化しており、建築物に一般的な地上・屋上・壁面緑化、水辺の諸条件を入力すると、その建築物における生物多様性保全　　の程度を全体的に評価できます。３．企画・基本設計段階で使用することを想定しており、図面等の設計情報だけでも判定することができます。４．質の評価をした植栽データベース（519種類）をシステム内に保有しており、植物に関する専門知識がなくても、植物を選択するだけで評価で　　きます。■経緯■平成23年5月　「生物多様性簡易評価システム（BSET）」発表平成24年4月　BSET商標登録平成24年4月　WEB版公開
</t>
  </si>
  <si>
    <t xml:space="preserve">「里山物語」は間伐材を積極的に使用することで日本の森林保全に貢献し、さらに生物多様性の宝庫である里山を守っていくための寄付金が付加された印刷用紙である。当社では森林保全のためには間伐材を使用していくことが重要であると認識し、製紙業界で間伐材を最も集荷し、実配合よりも有効なクレジット方式で100%間伐材を使用したと同じ効果を持つ印刷用紙を販売している。また販売価格の一部に付加された寄付金は、愛知ターゲットでの約束に向け、生物多様性を守っていくため、里山を活用する団体を支援する。協業する里山に精通したNPO法人とともに、かつての経済価値を失いつつある里山を守るために、里山に新たな価値を創造でき、社会的意義が高く、持続的に活用する団体を支援している。この取り組みに理解を示し、印刷物の制作に「里山物語」を採用したユーザーもこの社会貢献活動に間接的に支援することになり、ホームページ上で、支援実績を公表している。
</t>
  </si>
  <si>
    <t xml:space="preserve">損保ジャパンは、自動車保険のご契約者さまがインターネット上で確認できる約款（Ｗｅｂ約款）をご選択いただいた場合に、環境ＮＰＯなどへの寄付を行い、地域のＮＰＯ支援センターや環境団体、日本ＮＰＯセンターと協働で、市民参加型の生物多様性の保全活動を行う「ＳＡＶＥ ＪＡＰＡＮプロジェクト」を全国各地で実施しています。日本各地の環境保全活動に気軽に参加できる機会を提供することで、誰もが自然環境に関心を持ち、「いきものが住みやすい環境づくり」へと繋がることを目指しています。
</t>
  </si>
  <si>
    <t>本取組みは、本業である保険事業に組み込み、環境と経営の一体化による持続可能な取組みとなっています。</t>
  </si>
  <si>
    <t xml:space="preserve">当行と株式会社日本総合研究所が作成した独自の環境配慮評価基準に基づき、お客さまの環境配慮状況を評価させて頂き、その評価結果に応じて条件の設定を行う資金調達商品である「ＳＭＢＣ環境配慮評価融資／私募債」を提供しています。約80項目の評価項目の中に生物多様性の項目も設け、「簡易診断シート」のかたちで評価結果を提示する際に、他社事例等も交えながら、取組みの改善につなげていただけるように情報を提供しています。また、取り組みにあわせて、企業の取り組み事例のプレスリリースを行い、社会に対する情報発信を行っています。
</t>
  </si>
  <si>
    <t xml:space="preserve">私たち人間は、多くの生物から様々な恵みを受けて暮らしています。地球上では多様な生物が、それぞれの営みを行っていますが、自然環境の破壊、外来種や化学物質による生態系の乱れにより、永い年月をかけて育まれてきた生物多様性の危機が叫ばれるようになりました。三菱UFJ信託銀行では、「多様な生物が共存する豊かな自然を次世代につなぎたい」というお客さまの想いを金融商品「野鳥と緑の信託」を通じてお手伝いしています。この商品はお客さまからお預かりした金銭信託の収益金を、自然保護団体「公益財団法人日本野鳥の会」に寄付するとともに、寄付金と同額を三菱UFJ信託銀行が拠出（半年の上限２５０万円）し、お客さまの環境保護への想いを大きくしています。「野鳥と緑の信託」に合計１００万円以上のお預け入れをいただき、「想いを記念として残したい」とのお客さまには北海道根室市の野鳥保護区を一望する場所で石碑にネームプレートを掲示するサービスを提供しています。
</t>
  </si>
  <si>
    <t xml:space="preserve">ミツバチは蜂蜜や蜜蝋の提供だけではなく，ポリネーション（花粉媒介）により植物の結実を助ける働きが知られている．当社ではミツバチと都市緑地の関係性の調査やミツバチを用いた環境コミュニケーション推進を目的として，駆除されそうになっていた日本の在来種であるニホンミツバチを保護し、社有施設で飼育している。ミツバチの調査では巣箱から半径2kmのエリアの，訪花植物の種類，時刻，場所などをモニタリングしている。一般的に都市のミツバチは，公園や街路樹から蜜を集めるといわれているが、調査では8割近くのミツバチが庭木やプランターから蜜や花粉を集めていることが判明している。また、未就学児や近隣住民向けのミツバチと緑をテーマとした環境教育を定期的に開催している。アンケート調査によると，本プロジェクトをきっかけとして自然環境への関心が高まったなどの回答があり，生物多様性の啓発活動としても成果が上がっている．
</t>
  </si>
  <si>
    <t xml:space="preserve">近年、都市の緑地などのインフラ整備に生物多様性への配慮を組み込み、生態系サービスを実感できる都市環境をつくることの重要性が増しているが、デザインのための具体的知見の蓄積は十分とは言えない。また、都市公園や建物周囲の緑地は、自然環境が極端に少ない都市部に残された貴重な生きものの生息空間としての役割が期待されるが、市街地の緑地が生きものの分布に与える影響に関する実証的な研究は乏しかった。そこで、当社では人と生きものが共生できる都市環境づくりの知見を得るため、シンボル性が高く都市の分断された小規模な緑地でも効率よく活用できる蝶に着目し、蝶の餌となる食草・食樹・蜜源植物を植えたプランターを名古屋市内の14か所に設置し、目標種の飛来や産卵状況などについて、商店街・企業・市民の方々の協力を得ながら調査を継続的に行った（約3年間）。そこで得られた貴重なデータから、コア緑地からの距離や設置地点の周囲の土地利用などが、蝶の飛来にどのような影響を与えるかを総合的に検討し、得られた知見の公表などを行っている。2012年6月には名古屋市で開催されたシンポジウムにおいて、調査の中間結果の公表・報告を行った。
</t>
  </si>
  <si>
    <t xml:space="preserve">　貝殻を有効活用した人工魚礁「JFシェルナース」を通じて、生物多様性の保全や持続的利用のための技術開発に取り組んでいる。これまでの研究により、貝殻を使用した生物培養基質には、多毛類や小型甲殻類、貝類など海域の環境に応じて多種多様な生物が生息し繁殖することなどがわかっており、これらの成果については論文や学術研究会の場で積極的に報告を行っている。また、現地調査は年間140日以上実施しており、その際には地元漁業者と協力して取り組んだり、水中での状況をビデオ等で撮影して報告したりするなど、情報の公開にも努めている。　現在は、港湾施設などにおける貝殻利用技術の開発を目指し、NPO法人や学識研究者らと共同研究に積極的に取り組んでいる。
</t>
  </si>
  <si>
    <t xml:space="preserve">○昆虫の誘虫性を低減した照明の開発・販売４１０ｎｍ以下の光の波長をカットすることにより、昆虫類の誘虫性を低減しながら、人の目から見た明るさが同じである照明器具を開発。従来の照明と比較して昆虫の寄ってくる割合が約７０％減少しました。照明による生態系への影響を低くする商品としてＮＰＯ団体から第三者評価を得ています。住宅などでも普及してきており、大阪府内の団地では、夜間の通行に関わる明るさを確保しながら、ホタルへの影響を小さくし、人とホタルの共生を可能としました。○農作物病害防除照明の開発・販売特殊な波長の光をイチゴに照射することで、イチゴ自身の抵抗性を高め、うどんこ病の発生を抑えることが可能。これにより化学農薬の散布量を減少させることができ、人体への負荷だけでなく、生態系かく乱に対する影響低減も図られます。化学農薬による生態系への影響を低くする商品としてNPO団体から第三者評価を得ています。
</t>
  </si>
  <si>
    <t xml:space="preserve">近年、日本の沿岸では、海や河川の汚染や海水の貧栄養化、地球温暖化などによる磯焼け（藻類の劣化現象）が問題になっている。微細藻類が劣化すると、水域の生態系も衰える。アミノ酸の総合企業である味の素（株）と消波ブロック企業である日建工学（株）は、水域の環境活性化にもアミノ酸が役立つはずだと考え、業種の壁を越え互いの専門性を活かし、コンクリートにアミノ酸を混和した「環境活性コンクリート」の研究を共同で始めた。このコンクリートは水中でゆっくりとアミノ酸を放出し、実証実験では、微細藻類の生長が促進され、魚や貝が集まる傾向も見られた。コンクリートが有機的なものに変わることで、自然と人工物の境界面の親和性を高める効果も期待されている。各地域、漁協の皆様の協力のもと、2012年10月現在、全国30カ所の海、河川にて実証実験が行われている。
</t>
  </si>
  <si>
    <t xml:space="preserve">人為的なサンゴ群集の再生では、サンゴ種苗の確保、移植手法、遺伝的多様性の保護など多くの課題があります。当社グループである大日本プラスチックスとタキロンプロテックが取り組むこのサンゴ再生技術は、サンゴの着生に影書を及ぼすシルトの堆積を軽減させた網状の生分解性プラスチック基盤にサンゴを自然着生させて成育させます。設置が容易にでき、特別なメンテナンスか不要なため地元のサンゴ再生活動の一貫として2006年より沖縄県慶良間諸島で実験的な取り組んでいます。（工法　鹿島建設様）
</t>
  </si>
  <si>
    <t xml:space="preserve">経済成長や人口の増加、気候変動などの影響を受けて、今、世界では水不足に脅かされている地域がたくさんあります。上下水道設備や水処理システムの整備などの国際的な課題とともに、世界最高水準の水道水質や高い上下水道普及率を誇る日本にとっても、省エネルギー化や効率的な水資源循環の実現といった課題があります。「水の世紀」ともいわれる今世紀。日立グループでは、その技術の総力をあげて、世界的な水問題の解決に向けて積極的に取り組んでいます。貴重な水資源を無駄にしないため、私たちが汚してしまった水もきれいに洗えば再利用できます。きれいな水にして自然にかえすことは、健全な水の循環を保ち生態系を守ることにもつながります。http://www.hitachi.co.jp/environment/showcase/solution/industrial/aquatic_environment.html
</t>
  </si>
  <si>
    <t xml:space="preserve">生物多様性に貢献する商品についてお客様に情報提供できるよう国際環境NGOバードライフ・インターナショナルと第三者評価手法を構築。この手法を用いて生物多様性に関わりの深い商品の評価を実施。・評価された商品例「竹繊維スピーカ」持続可能な循環資源として優れている竹を有効利用し、かつ高音質も実現したスピーカ「ムシベール」、誘虫性を低減することで生態系の攪乱を小さくする照明器具「タフナレイ」光の力でイチゴのうどんこ病を予防し化学農薬の使用量を低減させる照明器具
</t>
  </si>
  <si>
    <t xml:space="preserve">包括固定化窒素除去プロセス「ペガサス」は、下水の高度処理を実現する技術です。従来、下水に含まれる窒素やリンを取り除くには高度な処理が必要になるため、大きな処理スペースと時間を必要としていました。そのため、高度な処理ができる施設やプロセスのコンパクト化に向け、包括固定化窒素除去プロセスを開発し、キューブに閉じ込めてパワーアップした微生物の力で水をきれいにする仕組みを活用しています。浄水場等にこの技術を導入することにより、例えば浄水場で処理した水の放流先が国立公園等につながる河川や湖沼であった場合、窒素やリンの除去技術が役立ちます。http://www.hitachi.co.jp/environment/showcase/solution/industrial/pegasus.html
</t>
  </si>
  <si>
    <t xml:space="preserve">農業情報管理システム GeoMation Farm(ジオメーションファーム)農業情報管理システムGeoMation Farmは農業の効率化向上を支援するITシステムです。田畑1枚ごとに、作付作物や耕作者、肥料や農薬の使用履歴、収量や品質といったさまざまな情報を管理、活用することができます。また衛星画像を活用することで､小麦の生育予測や稲穂のタンパク含有量の解析が行えます。そのメリットとしては、(1)省エネルギー化 (2)化学物質の使用量の最適化 (3)資源の有効利用があげられます。農業の効率化を支援することにより、農業を実施する周辺地域の生態系への影響の最小化にも貢献します。http://www.hitachi.co.jp/environment/showcase/solution/it/geomation.html
</t>
  </si>
  <si>
    <t xml:space="preserve">日立プラントテクノロジーでは、海洋の生態系を守り、地球環境保全に貢献する船舶向けバラスト水浄化システムを販売しています。バラスト水は船舶のバランスを保つための重しとして用いる海水のことで、取水海域のプランクトンや菌類、泥、砂などが含まれています。取水した国の港とは異なる国の港で排出されるため、その海域の生態系に影響を及ぼすものとして、世界規模の環境破壊が懸念されます。こうした背景からIMO（国際海事機関）において、バラスト水管理基準を満たす処理装置の搭載義務化が2012年より、新造船に対して開始される予定です。当社の「バラスト水浄化システム」は、殺菌剤を使わず磁石の力で汚れを吸着し、根こそぎ除去する凝集磁気分離方式を適用しています。基準値のクリアはもちろん、高速処理が行えるうえ浄化に殺菌剤を使用していないため、残留薬品による海域汚染の心配がなく、バラストタンク（船底）にたまる泥・生物の死骸なども大幅に減らすことが可能です。http://www.hitachi-pt.co.jp/products/es/ballast/
</t>
  </si>
  <si>
    <t xml:space="preserve">“森の健康診断”は，管理放棄によって荒廃した土岐川・庄内川源流の人工林の実態を，毎年10月末に一斉調査する民・学・官協働プロジェクトで，2005年から毎年開催されている．本学では場の提供や研究支援だけでなく，準備・運営，調査リーダーとして学生が中心となり活動している．夏休み明け早々，“森の健診”の準備は始まる．学生リーダー講座を大学が実施し，計7回の座学と実習を毎年50名以上の学生が受講する．森の健康診断当日は，本学の恵那研修センター（岐阜県恵那市）を拠点として，学生達は，各班のリーダーとして，森の緑のダム効果（森の保水力），人工林の混み具合や生物多様性を，一般の参加者と共に調査する．本活動は，民・学・官が共に，生物多様性の保全や持続可能な社会への係わり方やあり方を考える入口として，有機的な効果を生み出している．
</t>
  </si>
  <si>
    <t xml:space="preserve">赤外線感知式自動撮影カメラを、標高や都市からの距離のほか、植生の異なる様々な場所の獣道に設置し、野生鳥獣の種類や出現頻度を調べています。面河山岳博物館と石鎚ふれあいの里の協力により2005年8月以来、延べカメラ観測約5,000日で哺乳類ではホンドキツネ、ホンドタヌキ、ハクビシン、ニホンアナグマ、ホンドテン、ニホンイタチ、ニホンイノシシ、キュウシュウジカ、ニホンサル、キュウシュウウサギ、ニホンリス、ニホンモモンガ、ネズミ類の13種、鳥類ではフクロウ、ヤマドリ、ミゾゴイの3種の計16種が撮影されました。その結果、周辺植生との関連は認められませんでした。しかし都市から近いほど、種数が多く出現頻度が高い傾向にありました。その理由として(1)本来の生息域が都市域の平地にまで及んでおり、(2)都市周辺の農地や果樹園に食物が存在するうえ、(3)狩猟圧の減少や、(4)農地が多く放棄されたため、鳥獣が都市に向かっていることが考えられました。
</t>
  </si>
  <si>
    <t xml:space="preserve">今、サンゴ礁の修復・再生が求められています。「着床具」によりサンゴを傷つけることなく、修復・再生が可能です。サンゴを傷つけない「サンゴ種苗移植技術」を提供いたします。■特長■１．サンゴを傷つけずに種苗移植を行います　　従来の移植とは異なり、サンゴを傷つけることなく、サンゴ礁の修復・再生を行います。２．移植1年後にサンゴ面積は約3倍の増加が見込まれます　　高水温による白化現象が起きなければ、良好な種では移植1年後にサンゴの面積は約3倍に増加することが見込まれます。　　最も一般的なサンゴであるミドリイシ類では10㎝/年程度の成長が見込まれます。３．サンゴの移植により、生態系を破壊しません　　着床具によって再生するサンゴは、その地域の生息種であり、生態系を破壊しません。■着床具研究開発の経過■平成13年8月 着床具特許出願(海洋科学技術センター 岡本峰雄研究主幹(当時)ら)平成14年4月 国土環境(株)(現いであ(株))、岡本峰雄助教授(東京海洋大学)と着床具の実用研究開始平成16年3月 着床具特許取得(海洋科学技術センター)。岡本峰雄助教授の特許占有実施権に基づき国土環境(株)(現いであ(株))を含む数社に供給平成16年5月 石西礁湖に着床具移植平成16年6月 沖縄島に着床具設置
</t>
  </si>
  <si>
    <t xml:space="preserve">藻場は「幼稚魚のゆりかご」と呼ばれ、多くの水産生物の幼稚仔期の育成場として昔から知られており、海草そのものは光合成を行いCO2の削減にも寄与しています。沖縄にはこのような熱帯性海草藻場がみられますが、開発事業や赤土流出によって、著しく減少しています。その保全・再生対策としての海草移植(藻場造成)を計画しましたが、台風等の波浪による移植株の流失や移植先の不安定な底質が課題となっていました。こうした背景により当社では、海草苗床「シーグラスピース」の開発を行いました。＜特長＞１．陸上水槽施設で育成させた海草を海域へ移植２．単位面積の基盤に植栽することで移植の容易化３．生分解性素材を基盤に使用し環境への負荷を低減＜今後の利用や展開＞他の固着性生物への利用陸上植物等への適用
</t>
  </si>
  <si>
    <t xml:space="preserve">漁業生産性や生物多様性の向上を目的に、貝殻を有効利用した人工魚礁などを推進するサービスで、豊かな漁場作りなどに活用されている。貝殻魚礁は、2011年度までに32都道府県に約9,500基が使用され、およそ5,800tの貝殻が有効利用された。　貝殻魚礁は、カキなどの貝殻をメッシュパイプに詰めた基質を組上げたもので、魚介類の餌場や隠れ場、産卵場、藻場の着定基質などとして優れた機能を発揮する。　サービスのポイントは、①漁業者による貝殻基質製作とこれによる里海づくり意識高揚②漁業者と連携した効果調査の実施、調査結果の共有などが挙げられる。　また、全国の漁業関係者らを対象とした研修会の開催、環境教育の実施、食育関連イベントでの展示、貝殻お絵かきコーナーの設営など市民に対するPR活動も積極的に行っている。
</t>
  </si>
  <si>
    <t xml:space="preserve">一般社団法人企業と生物多様性イニシアティブ（JBIB）は、生物多様性に配慮した事業活動を行う先進的な企業の集まりです。企業による生物多様性の保全への貢献を進めることを目的に、7つのワーキンググループがそれぞれ月に一回は集まり、継続的に研究やツール開発を行い、活用しています。またその成果を他の企業と共有したり、ステークホルダーとの連携も図っています。
これまでに、「企業と生物多様性の関係性マップ®」や「いきもの共生事業所®推進ガイドライン」など、他企業にも活用されるツール等を開発してきました。最近は、生物多様性や生態系に配慮した原材料調達、水の利用、森づくりなど、さらに幅広く研究を進めています。今後は、生物多様性への取組みを促進するための提言や情報発信もより積極的に行っていきます。
JBIBの詳しい活動内容については、ウェブページをご覧ください。http://www.jbib.org/
</t>
  </si>
  <si>
    <t>多様な業種の企業が毎月集まり、本業に関連した生物多様性の課題について研究やツール開発を行っています。</t>
  </si>
  <si>
    <t xml:space="preserve">　当研究会では、「貝殻が海を救う！！」の理念のもと、漁業者団体であるJF全漁連が事務局となり、学識研究者やJFグループ、企業が共同で、貝殻の活用による水域環境の再生・保全を目指した技術の開発・普及に取り組んでいます。カキやホタテなどの貝類養殖業等で発生する貝殻は、有害な物質を含有していない安心安全で、生物の生息基盤としても優れたバイオマス資源です。貝殻の有効利用を通じで「水環境の改善」や「生態系および生物多様性の保全・回復」、「水産資源の維持・増大」の実現を目指し、持続可能な循環型社会の構築に寄与することを目的としております。これまで実施してきた具体的な取組としては、岡山県海域での干潟再生実験や専門家などの講師を招いての「貝殻利用と豊かな海づくり研修会」の実施などがあります。
</t>
  </si>
  <si>
    <t xml:space="preserve">私たちは、生物多様性の実現のため、開発や災害で失われた表土を独自の技術によって復元して参りました。その成功のカギは、動植物の多様性を生み出す“団粒構造の表土”の再生技術にあると考えています。団粒構造の表土とは、植物の生育に必要な水、空気、養分をたくわえる表土です。団粒構造は、粒子の集合体（団粒）であり、団粒の内と間に大小様々な間隙が生じます。小間隙は水もち・養分の保持、大間隙は水はけ・通気のはたらきをします。また、団粒構造中の粘土粒子は、電気で養分を引き寄せ、莫大な量の養分を保持しています。団粒内外の間隙は多様な生物のすみかとなります。自然界では、このような団粒構造は、長い時間をかけてつくられますが、それをシステム化し実施しているのが、全国の各都道府県SF緑化工法協会会員で、郷土の自然を知り尽くした地元の建設業者により組織されています。
</t>
  </si>
  <si>
    <t xml:space="preserve">東京・表参道エリアの新たなランドマークとなる大林組グループのテナントビル建替えによる環境配慮型開発事業「oak omotesando」（オーク表参道）。このビルでは自然潜在植生をモデルとした屋上緑化を行っています。この屋上緑化は生物多様性保全の取り組みを定量評価する、公益財団法人日本生態系協会の「JHEP」制度の認証を取得しました。屋上庭園単独では国内初の認証となります。大林組の緑化技術によって約400 ㎡の小規模な屋上庭園が生き物の住みやすい環境となりました。たとえ小さな庭園であっても、ビルや商業施設が密集した市街地の中に貴重な生き物のつながりを創り、第三者による認証が将来にわたり良好な状態を維持します。大林グループは今後この緑化技術やノウハウの展開により、例えば大規模な緑地が望めない既成市街地において中小ビルの屋上の緑地を確保するなど、地域と都市の生態系ネットワークの形成促進に貢献します。
</t>
  </si>
  <si>
    <t xml:space="preserve">清水建設（株）では、都市再開発における緑地整備による生物生息環境への波及効果を定量化する独自の評価システム「UE-Net」を2010年より運用し、都市の生態系ネットワーク形成に寄与する緑地整備を進めています。東京都心部では、約200平方kmの地域を対象に、指標となる鳥やチョウ5種の生息適地を評価したデータベースを整備。10件以上の大規模再開発に適用し、生態系ネットワーク効果の高い緑化計画を実現しています。このシステムを用いて、清水建設技術研究所（東京都江東区）では、約2100㎡の都市型ビオトープ「再生の杜」を創出。区内で確認されているトンボ類の約70％の飛来を確認するなど、創出後5年間の生物モニタリングデータを蓄積しています。本ビオトープは、都市の生物多様性を事業者の皆様にご理解頂くためのショールーム、児童・学生に向けた公開講座「シミズ・オープン・アカデミー」の場としても活用しています。
</t>
  </si>
  <si>
    <t xml:space="preserve">当社グループが開発している富士山南陵工業団地では、工事により失われる緑地の再生はもとより、地域にとって「緑の核」となりうる質の高い森の創出を図っている。同時に、地域の人々に愛され親しまれる場とするために、環境学習を中心とした緑と関わる様々な緑化活動を実施している。具体的には、①自然の森の構成や樹木同士の棲み分けに着目した新しい緑化手法【自然配植緑化技術】の導入、②工事中だけでなく、10年をかけ継続的に緑を再生する活動【10年の森づくり】、③地域の環境NPOを核として産官学が連携し、「森をつくる」、「森に学ぶ」、「森で遊ぶ」ことを通して人と自然の関わりを体感する活動、である。これらの活動は、創るだけという従来の建設業と異なり、工事後も長い時間をかけ地域との協働を図りながら環境再生を図るという新しい環境共生開発のかたちとして今後の方向性になるものと考えられる。
</t>
  </si>
  <si>
    <t>活動地域詳細</t>
  </si>
  <si>
    <t xml:space="preserve">ＪＡ全農あきたが米粉用米を低農薬で栽培することに賛同し、農家の皆さんと田んぼの生きもの調査を行いました。
</t>
  </si>
  <si>
    <t>農家と協働した田んぼの生きもの調査</t>
  </si>
  <si>
    <t xml:space="preserve">社有林においてSGEC森林認証を取得しました
</t>
  </si>
  <si>
    <t>社有林におけるSGEC森林認証の取得</t>
  </si>
  <si>
    <t>エクエーター原則の枠組みに基づく融資条件の設定</t>
  </si>
  <si>
    <t>生物多様性問題の解決に貢献する金融商品・サービスの提供</t>
  </si>
  <si>
    <t>屋上・壁面緑化技術の開発等を通じた都市生態系の復元</t>
  </si>
  <si>
    <t xml:space="preserve">屋上緑化・壁面緑化技術の開発・提案を通じ都市生態系の復元に貢献
</t>
  </si>
  <si>
    <t>サンゴ等の保全・復元技術開発を通じた沿岸生態系の保全</t>
  </si>
  <si>
    <t>薄層ビオトープの管理・運用および質の向上に関する調査研究</t>
  </si>
  <si>
    <t>バイオミミクリーの活用</t>
  </si>
  <si>
    <t>低燃費車の開発等の環境技術の追求</t>
  </si>
  <si>
    <t>植物バイオ技術による絶滅危惧種アツモリソウ保護の支援</t>
  </si>
  <si>
    <t>「ビジネスと生物多様性オフセットプログラム（BBOP）」アドバイザリーグループへの参画</t>
  </si>
  <si>
    <t>法面の在来種による緑化と生育状況モニタリング</t>
  </si>
  <si>
    <t>先進的な農業技術の活用と自然保護に配慮した循環型農業の普及</t>
  </si>
  <si>
    <t>富山新港火力発電所LNG1号機開発計画における環境影響調査</t>
  </si>
  <si>
    <t>生物多様性保護モデル公園の整備・管理</t>
  </si>
  <si>
    <t>再開発事業における生物多様性定量評価手法（JHEP)活用の取組</t>
  </si>
  <si>
    <t>生態系保全のための社有林の森林整備</t>
  </si>
  <si>
    <t xml:space="preserve">｢ニップン四季の森｣は北海道深川市にあるグループ会社の遊休地を活用するプロジェクトです。今後１０年にわたり植樹を行い整備していく予定です。
</t>
  </si>
  <si>
    <t>｢ニップン四季の森｣における植樹プロジェクト</t>
  </si>
  <si>
    <t>社有地におけるモニタリング等の地域社会との連携活動</t>
  </si>
  <si>
    <t>工場敷地における生物多様性緑化の実施</t>
  </si>
  <si>
    <t>市街地再開発事業における表土保存・遺伝子への配慮等の取組</t>
  </si>
  <si>
    <t>事業所内での自然保護活動等の「愛鳥活動」の展開</t>
  </si>
  <si>
    <t>地域の植生を考慮した「鎮守の森方式」による工場緑化活動の推進</t>
  </si>
  <si>
    <t xml:space="preserve">①東レでは、従来より地域の植生を考慮した「鎮守の森方式」にて工場緑化活動を全社的に推進している。②また２０１１年度には、１２事業（工）場＋基礎研究センタ－において、生物多様性ポテンシャル評価を実施した。
</t>
  </si>
  <si>
    <t>社有地における自然環境の調査および生物多様性の保全活動</t>
  </si>
  <si>
    <t>ビオトープ設置と観察会の開催による生物多様性保全への貢献</t>
  </si>
  <si>
    <t>工場所在地周辺の自然環境調査特定生物種の保全活動</t>
  </si>
  <si>
    <t>自然の浄化作用を活かした事業所ビオトープの造成と地域への開放</t>
  </si>
  <si>
    <t>敷地内緑化</t>
  </si>
  <si>
    <t>地域の生態系に適合した植樹による生物多様性への寄与と社員の意識高揚</t>
  </si>
  <si>
    <t>社有林での森林育成活動と野鳥の生息調査</t>
  </si>
  <si>
    <t>工場における排水路ビオトープの整備</t>
  </si>
  <si>
    <t>大型石炭運搬船へのバラスト水処理装置の搭載</t>
  </si>
  <si>
    <t>自動車専用船へのバラスト水処理システムの搭載</t>
  </si>
  <si>
    <t>廃れかけていたスリランカ原産コーヒー豆の復活</t>
  </si>
  <si>
    <t>国内７ブロック及び海外拠点での森づくり活動の展開</t>
  </si>
  <si>
    <t>漁協と協働した河川沿いの美化・自然環境の保全活動の継続実施</t>
  </si>
  <si>
    <t>生物多様性復元計画「AKAYA（赤谷）プロジェクト」の支援</t>
  </si>
  <si>
    <t>「東日本大震災復興　海岸林再生プロジェクト」の支援</t>
  </si>
  <si>
    <t>富士山の森づくりプロジェクトへの参画</t>
  </si>
  <si>
    <t>「JTの森」における多様性保全活動</t>
  </si>
  <si>
    <t>シャープの森での植樹・育林活動等の生物多様性保全活動の継続的推進</t>
  </si>
  <si>
    <t xml:space="preserve">自治体などと連携した「企業の森」活動の展開
</t>
  </si>
  <si>
    <t xml:space="preserve">「企業の森づくり」事業への参画等による森づくり活動を兵庫県、高知県、宮城県の3カ所で実施。活動を継続することにより、従業員の環境意識の啓発にもつなげている。
</t>
  </si>
  <si>
    <t>地域との協働・従業員参加による「企業の森づくり」事業への参画</t>
  </si>
  <si>
    <t>NPO法人「富士山クラブ」と協働した外来植物の駆除活動</t>
  </si>
  <si>
    <t>バイオ・緑化新規事業の推進</t>
  </si>
  <si>
    <t>「中央区の森」の森林保全への参加</t>
  </si>
  <si>
    <t>「ブラザーの森 郡上」協定の締結と自生種の植樹・間伐による健康な森林の育成</t>
  </si>
  <si>
    <t>植林活動と事業所従業員と家族等を対象とした森林イベントの開催</t>
  </si>
  <si>
    <t>河原津海岸における「カブトガニ探検隊」への参加</t>
  </si>
  <si>
    <t>マレーシアでのマングローブ植林活動</t>
  </si>
  <si>
    <t>「水門川いきいきプロジェクト」への参画とサポート</t>
  </si>
  <si>
    <t xml:space="preserve">企業の森活動として、里山保全活動を実施中。耕作放棄地の植樹やビオトープ作り、広葉樹森林の間伐、下草刈りなどの整備。
</t>
  </si>
  <si>
    <t>耕作放棄地の植樹やビオトープ作り等の里山保全活動</t>
  </si>
  <si>
    <t>「イビデンの森」における森林整備・環境保全体験の推進</t>
  </si>
  <si>
    <t>「イビデンの森」における持続可能な森林再生活動</t>
  </si>
  <si>
    <t>資金提供やボランティアによる「三洋化成の森」づくり活動</t>
  </si>
  <si>
    <t>フィリピンにおける山の清掃と登山道の復旧活動への参加</t>
  </si>
  <si>
    <t>地域の絶滅危惧種の育成、増殖活動</t>
  </si>
  <si>
    <t>遺伝子の多様性保全を重視した地域の緑化活動</t>
  </si>
  <si>
    <t>生物多様性に関する環境教育</t>
  </si>
  <si>
    <t>森林保全・緑化活動の実施</t>
  </si>
  <si>
    <t>シンガポールにおける人工池造成プロジェクトへの参画</t>
  </si>
  <si>
    <t>オランダ・ザウドラーデル湖の水質改善プロジェクトへの協力</t>
  </si>
  <si>
    <t>清水公園での小学生の「エコ学習」への協力</t>
  </si>
  <si>
    <t>ステークホルダーと連携したビオトープ・湿地保全の取組</t>
  </si>
  <si>
    <t>高性能放送用カメラの開発・提供による希少生物の映像化</t>
  </si>
  <si>
    <t>工場近隣における自治体・現地ＮＧＯと連携した里山保全活動</t>
  </si>
  <si>
    <t>SANKI YOU エコ貢献ポイント</t>
  </si>
  <si>
    <t>社有地に桜千本植樹を目指す「足尾さくら植樹会」</t>
  </si>
  <si>
    <t>緑化活動、クリーン活動などの推進</t>
  </si>
  <si>
    <t>技術を生かした国連大学「環境監視プロジェクト」のサポート活動</t>
  </si>
  <si>
    <t>南会津町「ひめさゆり」保全活動への参画</t>
  </si>
  <si>
    <t>藤沢市の緑地保全活動への参画</t>
  </si>
  <si>
    <t>「地球の森プロジェクト in タイ」への参加</t>
  </si>
  <si>
    <t>カンボジアにおける地雷除去後の土地復興・住民の自立支援活動の支援</t>
  </si>
  <si>
    <t>中国ホルチン砂漠のおける「日立建機(上海)有限公司の森」造林事業</t>
  </si>
  <si>
    <t>森林再生と地域交流の促進を目指す高知県「協働の森づくり事業」への参画</t>
  </si>
  <si>
    <t>水の恵みをありがとう！ 森に恩返し活動</t>
  </si>
  <si>
    <t>「東京ガス環境おうえん基金」</t>
  </si>
  <si>
    <t>「環境エネルギー館」の設立・開放による環境学習の場の提供</t>
  </si>
  <si>
    <t>「長野・東京ガスの森」を中心とした生物多様性保全活動への取組</t>
  </si>
  <si>
    <t>「チーム美らサンゴ」プログラムへの参画とサンゴ群落再生の取組</t>
  </si>
  <si>
    <t>里山保全活動(地域との共生、生物多様性保全活動)</t>
  </si>
  <si>
    <t>機長による出前講座「そらいく」</t>
  </si>
  <si>
    <t>航空機への特別塗装</t>
  </si>
  <si>
    <t>多摩川およびその流域における環境浄化･保全に関する研究助成</t>
  </si>
  <si>
    <t>温室効果ガスの分布と循環に関する地球規模の調査研究への協力</t>
  </si>
  <si>
    <t>マダガスカル共和国「アンバトビープロジェクト」</t>
  </si>
  <si>
    <t>１．約100団体のNPOと協働した活動 ２．本業に基づいた活動 ３．約８０種の希少種の保全活動 ４．メディアを通じた波及効果のある活動</t>
  </si>
  <si>
    <t>ゴム農園における生物多様性保全の取り組み</t>
  </si>
  <si>
    <t>株式会社ブリヂストン</t>
  </si>
  <si>
    <t>タイヤ原材料である天然ゴムの安定供給と生物多様性保全の両立を目指した取り組み</t>
  </si>
  <si>
    <t>B・フォレスト エコピアの森</t>
  </si>
  <si>
    <t>外来生物法の3年前から自ら地域在来種の育成を手掛け、地域と連携した取組みに発展させていること</t>
  </si>
  <si>
    <t>世界自然遺産「知床」の自然環境保全</t>
  </si>
  <si>
    <t>ダイキン工業株式会社</t>
  </si>
  <si>
    <t>森・川の復元事業では、専門家会議のアドバイスを受け、知床の生態系に特段の配慮をして進めている。共存事業では、先進的手法を用い、ヒグマという我が国最大の野生動物との共存を目指している。</t>
  </si>
  <si>
    <t>首都高速中央環状線大橋換気所屋上での自然再生緑地「おおはし里の杜」の整備・運用</t>
  </si>
  <si>
    <t>高速道路が都心におけるエコロジカル・ネットワークの拠点や環境学習の場としての役割を果たすこと</t>
  </si>
  <si>
    <t>ミニトマト生産における外来種「セイヨウオオマルハナバチ」使用禁止と駆除活動</t>
  </si>
  <si>
    <t>（株）アレフ</t>
  </si>
  <si>
    <t>宿泊業、飲食サービス業</t>
  </si>
  <si>
    <t>三菱UFJ信託銀行株式会社</t>
  </si>
  <si>
    <t>三菱UFJ信託銀行ではこの商品の前身である「バード信託」の販売を１９９０年に開始しており、継続的に生物多様性に係る取組を行っている。</t>
  </si>
  <si>
    <t>「JFシェルナ－ス」を通じた生物多様性などに関する技術開発</t>
  </si>
  <si>
    <t>海洋建設株式会社</t>
  </si>
  <si>
    <t>技術開発についての研究成果を積極的に公表していること。漁業者や専門家など多様な機関との連携。</t>
  </si>
  <si>
    <t>伊勢丹新宿本店　本館屋上庭園　「アイ･ガーデン」</t>
  </si>
  <si>
    <t>株式会社　三越伊勢丹ホールディングス</t>
  </si>
  <si>
    <t>卸売業、小売業</t>
  </si>
  <si>
    <t>生物多様性がクローズアップされる以前から、屋上庭園としてオープンしている点。</t>
  </si>
  <si>
    <t>貝殻魚礁による里海づくりシステムの普及</t>
  </si>
  <si>
    <t>全国漁業協同組合連合会</t>
  </si>
  <si>
    <t>貝殻を有効活用して生物多様性とその持続的利用に貢献していること。漁業者と連携していること。</t>
  </si>
  <si>
    <t>「地元産メダカ」で工場排水の生態系影響モニタリングを開始</t>
  </si>
  <si>
    <t>富士通セミコンダクター株式会社</t>
  </si>
  <si>
    <t>工場排水のモニタリングに比較的丈夫なコイやフナではなく、絶滅危惧種であるメダカで実施した点。</t>
  </si>
  <si>
    <t>貝殻利用技術の開発・普及</t>
  </si>
  <si>
    <t>貝殻利用研究会</t>
  </si>
  <si>
    <t>専門家や企業、漁業者団体が一体となり、貝殻利用技術についての開発・普及活動に取り組んでいる</t>
  </si>
  <si>
    <t>三越銀座店　本館９階　「銀座テラス」</t>
  </si>
  <si>
    <t>都会に屋上緑化部分を増やすことで、生き物が行き交う場所となる。</t>
  </si>
  <si>
    <t>チリ　カセロネス鉱山周辺管理区域における動植物の保護について</t>
  </si>
  <si>
    <t>JX日鉱日石金属株式会社</t>
  </si>
  <si>
    <t>①鉱山開発では、少なからず環境に影響を与えること
②環境への影響を考慮し、動植物への影響を最小限にとどめられるよう、努力していること</t>
  </si>
  <si>
    <t>生物多様性に関する影響度評価</t>
  </si>
  <si>
    <t>マツダ株式会社</t>
  </si>
  <si>
    <t>戦略的活動への進化のため、ＥＳＲの評価手法に基づくバリューチェーン全体の生態系への依存度、影響度を評価。</t>
  </si>
  <si>
    <t>◆「５本の樹　計画」；地域の自生種・在来種中心の植栽による生態系ネットワークの推進</t>
  </si>
  <si>
    <t>積水ハウス株式会社</t>
  </si>
  <si>
    <t>外食産業が仕入れを通して生産現場の外来種不使用を推進したこと、また駆除活動の社会普及を継続している点</t>
  </si>
  <si>
    <t>都市の生態系ネットワーク形成に寄与するビオトープの創出と評価システム</t>
  </si>
  <si>
    <t>清水建設株式会社</t>
  </si>
  <si>
    <t>都市型ビオトープの創出，都市の生態系ネットワーク効果を定量的に評価するシステムの運用</t>
  </si>
  <si>
    <t>「すくすくの森」に生息するアカガエルの調査</t>
  </si>
  <si>
    <t>四国</t>
  </si>
  <si>
    <t>学校法人　若草幼稚園</t>
  </si>
  <si>
    <t>様々な生物の住処である森をまるごと教育環境とし、園児が自然と触れ合い、生物に興味を持つ場を提供。</t>
  </si>
  <si>
    <t>『めだかの揺篭作戦』</t>
  </si>
  <si>
    <t>メダカも生息できる田んぼでの稲作体験やメダカの生態を身をもって実体験することで、生き物の命の大切さ・安心安全な食への感謝・おいしい食べ物を生みだす故郷への愛着をはぐくむ等、地域の子どもたちの人間形成を扶助し、この取組みを通し年代を越えた地域のコミュニケーションも形成されている。
生産したお米は、小学校の給食で実際に子どもたちが食べたり、東京では安心なメダカ米として直販を実施し好評を得ています。</t>
  </si>
  <si>
    <t>土岐川・庄内川源流 森の健康診断</t>
  </si>
  <si>
    <t>学校法人中部大学</t>
  </si>
  <si>
    <t>“森の健康診断”として毎年開催しており、継続的に調査しているため実態推移がわかりやすい。</t>
  </si>
  <si>
    <t>仕入れを通した「生きもの豊かな田んぼ」の取り組み</t>
  </si>
  <si>
    <t>仕入れにより生産者の持続的活動を支え、継続した生きもの調査などで多様性が農業に有益か探求している点</t>
  </si>
  <si>
    <t>生物多様性保全による「より良い食」の提供と持続可能な企業活動</t>
  </si>
  <si>
    <t>外食産業から、いち早く生物多様性への負荷を減らす多様な取り組みを行った点</t>
  </si>
  <si>
    <t>アニマルパスウェイの開発と普及（アニマルパスウェイ研究会メンバー）</t>
  </si>
  <si>
    <t>大成建設株式会社</t>
  </si>
  <si>
    <t>道路等により分断されている森に生息する樹上性動物の多様性保全のためにアニマルパスウェイを開発し、普及。</t>
  </si>
  <si>
    <t>排水の植生浄化（ビオパレット）による水環境と生物の保全</t>
  </si>
  <si>
    <t>ＤＯＷＡテクノロジー株式会社</t>
  </si>
  <si>
    <t>産業排水で動植物の生態系を育んでおり、特に絶滅危惧種Ⅱ類に分類されるニホンメダカの繁殖が旺盛。</t>
  </si>
  <si>
    <t>ボルネオ象レスキューセンター建設工事の技術支援（無償協力）</t>
  </si>
  <si>
    <t>建設会社の海外でのプロボノ活動の先駆的存在であり、気軽でユニークな資金集め・社会貢献方法を用いている</t>
  </si>
  <si>
    <t>南陵の森フォレストセイバー・プロジェクト　－環境と共生する開発と10年の森づくり－</t>
  </si>
  <si>
    <t>自然の森に倣った緑化手法の導入と、工事中だけではなく長い時間をかけて自然再生を図る産官学連携スキーム</t>
  </si>
  <si>
    <t>札幌ドーム　環境分析に基づく外構計画と長期の環境モニタリングによるその検証</t>
  </si>
  <si>
    <t>大成建設株式会社、株式会社札幌ドーム</t>
  </si>
  <si>
    <t>生物の豊かな環境を目指した外構計画が行われ、継続的モニタリングにより計画の効果が検証されていること</t>
  </si>
  <si>
    <t>大成建設グループ『いきいき里山づくり』（東京グリーンシップ・アクションに継続して参加）</t>
  </si>
  <si>
    <t>自治体・２つの非営利団体の多様な主体と連携、ボランティア・環境教育の場として多くの社員が参加</t>
  </si>
  <si>
    <t>駿河台ビル・新館の緑地とＥＣＯＭ駿河台</t>
  </si>
  <si>
    <t>三井住友海上火災保険株式会社</t>
  </si>
  <si>
    <t>高木の植栽が可能な屋上庭園、先進的な技術を用いた様々な形態の緑化、生物多様性に配慮した緑地　など</t>
  </si>
  <si>
    <t>生物多様性にも配慮した金融商品「野鳥と緑の信託」の提供</t>
  </si>
  <si>
    <t>いずれのセンターも国等のプロジェクトに採択される等それぞれの研究の最先端を担っている点。</t>
  </si>
  <si>
    <t>「チーム美らサンゴ」　－サンゴ再生プロジェクト－</t>
  </si>
  <si>
    <t>全日本空輸株式会社</t>
  </si>
  <si>
    <t>陸上施設で養殖したサンゴ苗をボルトにより海底の岩場に固定、鉄製カゴで保護しオニヒトデ食害を防ぐ手法。</t>
  </si>
  <si>
    <t>＜耕作放棄地に里山を甦らせる＞「おらっちゃの森づくり運動」と茶道用木炭の生産</t>
  </si>
  <si>
    <t>石川県珠洲市</t>
  </si>
  <si>
    <t>大野製炭工場</t>
  </si>
  <si>
    <t>森づくりを主とした生物多様性の保全への取り組み</t>
  </si>
  <si>
    <t>NPO法人「足尾に緑を育てる会」HP http://www.ashiomidori.com/ 栃木県HP 「企業による森づくり」 http://www.pref.tochigi.lg.jp/d02/eco/shinrin/zenpan/1267006004414.html</t>
  </si>
  <si>
    <t>企業グループによる、事業における生物多様性への負荷低減と保全推進のための取組</t>
  </si>
  <si>
    <t>一般社団法人 企業と生物多様性イニシアティブ（JBIB）</t>
  </si>
  <si>
    <t>熊谷組の生物多様性の保全と創出（ホタルビオトープ）</t>
  </si>
  <si>
    <t>株式会社　熊谷組</t>
  </si>
  <si>
    <t>人も育てる「日本興亜の森林（もり）」</t>
  </si>
  <si>
    <t>日本興亜損害保険株式会社</t>
  </si>
  <si>
    <t>お客さまとともに、被災地の早期復興を支援し森林を守る</t>
  </si>
  <si>
    <t>琵琶湖岸</t>
  </si>
  <si>
    <t>株式会社　滋賀銀行</t>
  </si>
  <si>
    <t>あつまれ事業者！港区の生物多様性フォーラム</t>
  </si>
  <si>
    <t>港区</t>
  </si>
  <si>
    <t>港区生物多様性事業者フォーラム実行委員会</t>
  </si>
  <si>
    <t>中国</t>
  </si>
  <si>
    <t>株式会社日立製作所
日立金属株式会社</t>
  </si>
  <si>
    <t>従業員が参加し、森林保全を行いながら、生態系保全の重要性について学習しています。</t>
  </si>
  <si>
    <t>北海道地区 日立グループ植樹活動</t>
  </si>
  <si>
    <t>従業員が参加する植林活動を通して、生態系保全の重要性を学習しています。</t>
  </si>
  <si>
    <t>日立グループの森プロジェクト in 四国</t>
  </si>
  <si>
    <t>従業員が参加した植林活動の実施を通して、生態系保全の重要性を学習しています。</t>
  </si>
  <si>
    <t>日立ハイテクやさとの森</t>
  </si>
  <si>
    <t>株式会社日立製作所
株式会社日立ハイテクノロジーズ</t>
  </si>
  <si>
    <t>従業員が森林管理の活動に参加することで、生態系保全の重要性を学習しています。</t>
  </si>
  <si>
    <t>みんなで森をつくる</t>
  </si>
  <si>
    <t>株式会社日立製作所
株式会社日立エンジニアリング･アンド･サービス</t>
  </si>
  <si>
    <t>従業員が参加し森林管理の活動を行うことを通して、生態系保全の重要性を学習しています。</t>
  </si>
  <si>
    <t>横浜自然観察の森でいきもの案内板をつくろう！</t>
  </si>
  <si>
    <t>従業員とその家族が参加する自然観察会の実施を通して、生態系保全の重要性を学習しています。</t>
  </si>
  <si>
    <t>富士山周辺の絶滅危惧チョウ類の保全活動</t>
  </si>
  <si>
    <t>従業員が参加し、蝶の保全に貢献することで、生態系保全の重要性を学習しています。</t>
  </si>
  <si>
    <t>日立ボランティアセミナー「森づくりボランティア」</t>
  </si>
  <si>
    <t>従業員とその家族が参加し、森林を守る活動を行うことで、生態系保全の重要性を学習しています。</t>
  </si>
  <si>
    <t>寄付金付間伐材活用用紙「里山物語」</t>
  </si>
  <si>
    <t>中越パルプ工業株式会社</t>
  </si>
  <si>
    <t>紙を使用するユーザーが「里山物語」を選択することで、多大なコストをかけずとも日本の森林保全、里山保全、生物多様性保全に間接的に貢献できる。</t>
  </si>
  <si>
    <t>バラスト水浄化システム</t>
  </si>
  <si>
    <t>株式会社日立製作所
株式会社日立プラントテクノロジー</t>
  </si>
  <si>
    <t>製品や技術を使って生態系保全に貢献しています。</t>
  </si>
  <si>
    <t>サンデンフォレストにおける生物多様性への取り組み</t>
  </si>
  <si>
    <t>サンデン株式会社、サンデンファシリティ株式会社</t>
  </si>
  <si>
    <t>国内最大規模の近自然工法による工場用地造成と、その結果もたらされた豊かな自然を活用した地域貢献</t>
  </si>
  <si>
    <t>国産竹100%を原料とした「竹紙」</t>
  </si>
  <si>
    <t>紙の製造販売という本業を通じ、放置竹林問題という日本が抱える社会課題の解決に取り組む</t>
  </si>
  <si>
    <t>「YOKOHAMA千年の杜」プロジェクト</t>
  </si>
  <si>
    <t>参加者の環境意識啓発、防災・環境保全林の形成、温暖化抑制への貢献、生物多様性の維持、地域社会とのコミュニケーションを目的としている点</t>
  </si>
  <si>
    <t>多摩川の外来植物防除</t>
  </si>
  <si>
    <t>一般社団法人生物多様性保全協会</t>
  </si>
  <si>
    <t>特定外来植物の解説、駆除、効果の定量的な提示により、市民の生物多様性保全への理解が深化する</t>
  </si>
  <si>
    <t>準絶滅危惧種指定植物「マツバラン」の保全</t>
  </si>
  <si>
    <t>NEC本社ビルは、“森”をテーマに建設され、多くの木々が植えられており、さらに生き物へ配慮をした整備を行っています。</t>
  </si>
  <si>
    <t>日本郵船株式会社</t>
  </si>
  <si>
    <t>事業と生物多様性の関係性マップの作成。省エネ技術の開発、法規制に先駆けたバラスト水処理装置搭載。</t>
  </si>
  <si>
    <t>わくわく子どもの池プロジェクト（環境教育）</t>
  </si>
  <si>
    <t>ＮＥＣキャピタルソリューション株式会社</t>
  </si>
  <si>
    <t>ＮＰＯ、自治体、企業が一体となって取り組みを実施していることや生徒自らが体験することで、環境意識の向上へとつながる点。</t>
  </si>
  <si>
    <t>ＮＥＣ田んぼ作りプロジェクト</t>
  </si>
  <si>
    <t>ＮＰＯとの協働で他社に先駆けて取り組んでいる活動で、ＩT技術を活用した気象観測センサーシステムによるデータの蓄積も行っている。</t>
  </si>
  <si>
    <t>ＮＥＣ我孫子事業場における絶滅危惧種のトンボの保護活動</t>
  </si>
  <si>
    <t>事業場内での絶滅危惧種の保護活動および、社員とその家族への生物多様性保全活動の啓発</t>
  </si>
  <si>
    <t>キリングループの持続可能な生物資源調達の取り組みについて</t>
  </si>
  <si>
    <t>キリンホールディングス</t>
  </si>
  <si>
    <t>キリングループとして生物多様性に配慮した調達ガイドラインを設定し、紅茶、紙・印刷物、パーム油に関して行動計画を立案した。また、紅茶農園へのRA認証支援を行う。</t>
  </si>
  <si>
    <t>再生湿地の創出による農業・農村の振興</t>
  </si>
  <si>
    <t>亀田郷土地改良区</t>
  </si>
  <si>
    <t>田園の動植物の保全を通じ、農業・農村を活性化しようという点。</t>
  </si>
  <si>
    <t>『アークヒルズ 仙石山森タワー』での生物多様性に配慮した屋外空間づくり</t>
  </si>
  <si>
    <t>森ビル株式会社</t>
  </si>
  <si>
    <t>2012年8月竣工のこのビルでは、生態系のあり方を検討して緑の計画を行い、生きものがやってくる街を目指している</t>
  </si>
  <si>
    <t>「環境活性コンクリート」による水域生態系の活性化</t>
  </si>
  <si>
    <t>味の素株式会社
日建工学株式会社</t>
  </si>
  <si>
    <t>異業種企業の連携による、水域生態系活性化に貢献する新規コンクリートの開発。”無機的”から”有機的なコンクリート”への変革。</t>
  </si>
  <si>
    <t>お客さまと協働で取り組む森林保全「緑をつなぐ」プロジェクト</t>
  </si>
  <si>
    <t>東急不動産株式会社</t>
  </si>
  <si>
    <t>ステークホルダーが商品やサービスの利用により、生物多様性保全に参加できる仕組み</t>
  </si>
  <si>
    <t>東急プラザ 表参道原宿における大規模な屋上緑化</t>
  </si>
  <si>
    <t>ケヤキなど高木によるこれまでにない大規模な屋上緑化。近隣小学校で環境学習を実施、巣箱を作成して屋上テラスに設置するといった地域との協働。</t>
  </si>
  <si>
    <t>オフィスビルの緑化によるエコロジカル・ネットワークの形成</t>
  </si>
  <si>
    <t>調査を実施、周辺の生態系に合わせた施設緑化によるエコロジカル・ネットワークを形成。さらに、緑化の経年熟成により将来的に誘致する鳥類・昆虫類の目標を設定して植栽の樹種を選定。</t>
  </si>
  <si>
    <t>ビル屋上におけるミツバチの飼育</t>
  </si>
  <si>
    <t>NTT都市開発株式会社</t>
  </si>
  <si>
    <t>ミツバチを通じて「人・街・自然」のつながりをよりわかりやすく表現</t>
  </si>
  <si>
    <t>サンゴの植え付け活動の実施　～「未来に残したい海」プロジェクト in 沖縄～</t>
  </si>
  <si>
    <t>オリンパス株式会社</t>
  </si>
  <si>
    <t>本活動は、サンゴの植え付けを市民、NPO、企業が一体となり取り組み、その成果をホームページや雑誌等に掲載し情報発信することで、海洋環境保全の重要性や生命の尊さを社会に広く伝えることに貢献しています。</t>
  </si>
  <si>
    <t>エコピアの森の間伐材を利用したグッズ等を一般の方々に配布、森の大切さや活動を知っていただく活動を展開</t>
  </si>
  <si>
    <t>協働の森づくり事業</t>
  </si>
  <si>
    <t>地方自治体と協定を締結し、地域の方々、社員、代理店、その家族とともに森林整備活動を通じた環境教育を展開しています。</t>
  </si>
  <si>
    <t>産学連携プロジェクト「W-BRIDGE 」</t>
  </si>
  <si>
    <t>株式会社ブリヂストン、早稲田大学</t>
  </si>
  <si>
    <t>産学間連携に加え、地域の生活者とともに実生活に根ざした地球環境問題への貢献を目指し取り組んでいる点</t>
  </si>
  <si>
    <t>社会貢献としての取り組み</t>
  </si>
  <si>
    <t>①閉鎖されたゴルフコースを自然に戻す取り組み</t>
  </si>
  <si>
    <t>ポータル唯一の環境情報サイト「環境goo」での生物多様性の特集展開によるPR</t>
  </si>
  <si>
    <t>エヌ・ティ・ティ レゾナント株式会社</t>
  </si>
  <si>
    <t>特集を中心とした基礎情報から、JBIBと連携し、多くの企業の活動事例を紹介することで、幅のある情報発信を行っている。</t>
  </si>
  <si>
    <t>紙の利用を通じて森林や生物多様性の保全を進める「Mori－smile」プロジェクト</t>
  </si>
  <si>
    <t>一般企業としては最大規模のビオトープを設け、準絶滅危惧種を含む多様な生物を保護・育成している点</t>
  </si>
  <si>
    <t>ろうきん森の学校」</t>
  </si>
  <si>
    <t>労働金庫連合会</t>
  </si>
  <si>
    <t>森づくり、人づくりという観点から、１０ヵ年という長期間にわたる支援を継続する。</t>
  </si>
  <si>
    <t>長崎県五島列島産椿油の「ＴＳＵＢＡＫＩ」への配合と、原料産地での椿の植林・保全活動</t>
  </si>
  <si>
    <t>株式会社 資生堂</t>
  </si>
  <si>
    <t>原料の持続的な利用と社会貢献活動、環境教育が一体となった取り組みである点。</t>
  </si>
  <si>
    <t>西海国立公園九十九島の自然調査と保全活動</t>
  </si>
  <si>
    <t>させぼパール・シー株式会社</t>
  </si>
  <si>
    <t>自然調査に関する業務をしっかりと予算化し、調査で得られた情報を発信、普及し利用者増、間接的な保全につなげている。</t>
  </si>
  <si>
    <t>地域の人とつながるココロのネットワークづくり</t>
  </si>
  <si>
    <t>大阪ガス株式会社、株式会社アーバネックス、京都リサーチパーク株式会社、株式会社アプリーティセサモ（大阪ガスクッキングスクール）</t>
  </si>
  <si>
    <t>生物多様性に関する啓発活動を、従業員・お客さま・地域コミュニティなど、多様なステークホルダーとの絆づくりに役立てていること。</t>
  </si>
  <si>
    <t>錦江湾沿岸におけるいきものにぎわいプロジェクト</t>
  </si>
  <si>
    <t>特定非営利活動法人くすの木自然館</t>
  </si>
  <si>
    <t>生態系調査を基軸に、環境学習やエコツアーを行う。また、広く伝える為の錦江湾の環境教育拠点重富干潟小さな博物館を設置</t>
  </si>
  <si>
    <t>裸地への高次団粒表土の再生による生物多様性の実現</t>
  </si>
  <si>
    <t>全国SF緑化工法協会</t>
  </si>
  <si>
    <t>岩盤、急傾斜地、積雪高寒冷地、亜熱帯地、海岸砂地、強酸・アルカリ性地、モルタル法面、カゴマット・蛇カゴ、ダム湛水面など多く条件下での事例があります。
また、草本主体、木本主体、郷土種などの多様な緑化目標や森林表土利用工、自然侵入促進工、資源循環型緑化工などの多様な緑化手法に対応が可能です。</t>
  </si>
  <si>
    <t>ホクレン×北海道日本ハムファイターズ『キープ！クリーンウォーターエコプロジェクト』</t>
  </si>
  <si>
    <t>ホクレン農業協同組合連合会</t>
  </si>
  <si>
    <t>道民に愛される北海道日本ハムファイターズとともに、北海道の美しい自然環境を水質保全の面から守る取組</t>
  </si>
  <si>
    <t>工場における生態系ネットワークの構築と希少な動植物の生息域外保全</t>
  </si>
  <si>
    <t>株式会社東芝</t>
  </si>
  <si>
    <t>大規模な土地利用を行う工場ならではの取組であり、従業員家族の意識啓発や都市部における希少生物の保護に有効</t>
  </si>
  <si>
    <t>北海道大学札幌キャンパスにおける生物多様性保全の活動</t>
  </si>
  <si>
    <t>国立大学法人北海道大学</t>
  </si>
  <si>
    <t>公益財団法人日本生態系協会の生物多様性評価のJHEP制度で最高ランクの「AAA」を認証取得。くぬぎの森を「体験の機会の場」として利用を促している。</t>
  </si>
  <si>
    <t>グリーンウェイブ2012への協賛</t>
  </si>
  <si>
    <t>一般社団法人名古屋林業土木協会</t>
  </si>
  <si>
    <t>　子どもたちと家族の植樹を通じて生物多様性や地域環境の大切さを体感して頂くことができた。</t>
  </si>
  <si>
    <t>農作業で築いていこう！人とのつながりと生物多様性</t>
  </si>
  <si>
    <t>NPOこよみのあしおと</t>
  </si>
  <si>
    <t>環境問題の改善には人々がつながることでより広く深く行っていくことができると思います。</t>
  </si>
  <si>
    <t>トヨタ環境活動助成プログラム</t>
  </si>
  <si>
    <t>環境課題の解決に資するプロジェクトを推進する、民間非営利団体の実践型活動およびその人材育成等を助成</t>
  </si>
  <si>
    <t>富士通エフ・アイ・ピーの森　ボランティア活動</t>
  </si>
  <si>
    <t>富士通エフ・アイ・ピー株式会社</t>
  </si>
  <si>
    <t>森林の再生は、CO2吸収量を増加させ地球温暖化を防止するだけでなく、近隣の渓流への土砂流出を低下させ、生物多様性を保全する事にもつながります。
横浜データセンターをはじめとした複数の事業所を持つ当社は、緑豊かで多様な生物の生息できる自然環境の再生に貢献してまいります。</t>
  </si>
  <si>
    <t>トヨタ白川郷自然學校</t>
  </si>
  <si>
    <t>トヨタ自動車株式会社</t>
  </si>
  <si>
    <t>当活動は、地元白川村、環境ＮＰＯ（日本環境教育フォーラム等）、トヨタ自動車の三者が協働で設立したＮＰＯ法人による運営であること</t>
  </si>
  <si>
    <t>地域との共生を目指した「見沼たんぼ首都高ビオトープ」の育成・管理</t>
  </si>
  <si>
    <t>首都高速道路株式会社</t>
  </si>
  <si>
    <t>インドネシア共和国におけるシルボフィッシャリー技術普及活動による生物多様性保全</t>
  </si>
  <si>
    <t>株式会社ワイエルインベスト</t>
  </si>
  <si>
    <t>地域住民の直接雇用や協力を得る事で生態系や環境保全と同時に住民の生活基盤の向上を実現している。</t>
  </si>
  <si>
    <t>生分解性プラスチック網状着生基盤を活用した慶良間諸島におけるサンゴ群集再生実験</t>
  </si>
  <si>
    <t>タキロン株式会社
（取組みはグループ会社2社　大日本プラスチックス株式会社　タキロンプロテック株式会社）</t>
  </si>
  <si>
    <t>網状基盤は生分解性プラスチックからなり、４－５年で自然分解するため自然界には残らない。</t>
  </si>
  <si>
    <t>ＮＴＴグループ環境ビジョン「ＴＨＥ　ＧＲＥＥＮ　ＶＩＳＩＯＮ　２０２０」に基づいた、グループ各社での「生物多様性の保全」の推進</t>
  </si>
  <si>
    <t>日本電信電話株式会社</t>
  </si>
  <si>
    <t>生物多様性との直接的な関係・影響が小さいと思われるＮＴＴグループが、グループ一丸となり本業を通じて、ＩＣＴを活用しながら生物多様性保全活動を推進している点</t>
  </si>
  <si>
    <t>間伐材の積極的利用</t>
  </si>
  <si>
    <t>凸版印刷株式会社</t>
  </si>
  <si>
    <t>間伐材を含む国産材を積極的に利用することで、日本の森林整備活動・地球温暖化防止に貢献します。</t>
  </si>
  <si>
    <t>世界規模でのアミノ酸副生物の資源循環による農・畜・水産業への貢献。</t>
  </si>
  <si>
    <t>企業のための生態系評価（CEV）ガイドを用いた製品の評価と改善</t>
  </si>
  <si>
    <t>事業活動が果たす生態系保全の貢献度を評価し、活動につなげています。</t>
  </si>
  <si>
    <t>「用紙調達ガイドライン」の制定</t>
  </si>
  <si>
    <t>多品種の用紙を扱う印刷会社の調達方針として、必須事項（合法性確認）と配慮事項（推奨紙の拡販）を定めた</t>
  </si>
  <si>
    <t>IPMの手法を用いた事業所緑地管理</t>
  </si>
  <si>
    <t>株式会社リコー　リコーグループ</t>
  </si>
  <si>
    <t>ＩＰＭは今までビニールハウス農業等の閉鎖空間で事例はあるが、企業緑地で取り組んだのは、リコーが初めて</t>
  </si>
  <si>
    <t>生物多様性への取り組みを企業経営理念の根幹におき、社会の合意形成へ積極的に関与している。</t>
  </si>
  <si>
    <t>生きもののためのビオホテルが、石川県の里山にオープン！</t>
  </si>
  <si>
    <t>北陸</t>
  </si>
  <si>
    <t>カナン株式会社（代表事業者）　日用苔の里整備推進協議会（主催者）</t>
  </si>
  <si>
    <t>地域づくりを人間だけでなく、そこで生きる「生きもの」のことを思い、地域資源の活用と循環を図った点。</t>
  </si>
  <si>
    <t>国立公園でのカヤックガイド</t>
  </si>
  <si>
    <t>Blue Corn</t>
  </si>
  <si>
    <t>非日常の体験を通じ、環境への興味や知識を持ってもらい、すべてが関わりあっていることを実感してもらうところ</t>
  </si>
  <si>
    <t>インドネシア森林再生プロジェクト</t>
  </si>
  <si>
    <t>住民参加のしくみをつくり、国立公園職員やNGOの指導の下、住民が選んだ郷土樹種・果樹を、住民が植樹し育成管理を行っている。加えて、環境教育や生計支援、電気・水道の利用につなげるなど、住民の森林再生活動を支える取り組みを組み合わせている。</t>
  </si>
  <si>
    <t>ＪＳＲグループの生物多様性方針と具体的な取組み</t>
  </si>
  <si>
    <t>ＪＳＲ株式会社</t>
  </si>
  <si>
    <t>生物多様性に素人の一般社員でも使用できるツールで、社員自身が自分の勤務する事業所の緑地の生物多様性を評価している。</t>
  </si>
  <si>
    <t>サステナビリティ・生態系に配慮した責任ある原材料調達</t>
  </si>
  <si>
    <t>サプライチェーンの最上流にまで遡った生態系配慮調達の推進</t>
  </si>
  <si>
    <t>環境省体験試乗</t>
  </si>
  <si>
    <t>地元の自然を愛することにより、自然を知ること守ることを繋げていくことができる。</t>
  </si>
  <si>
    <t>シーカヤック清掃活動</t>
  </si>
  <si>
    <t>綺麗な無人島でごみを見て、それについて考えると日常と繋がっていることに気づく。それによる行動変容。</t>
  </si>
  <si>
    <t>生物多様性の保全と持続可能な利用に係る教育研究活動を行う学部の設置</t>
  </si>
  <si>
    <t>国立大学法人　山梨大学</t>
  </si>
  <si>
    <t>従来の農学系の学部と異なり、自然との共生（持続可能な利用）を理念に掲げた学部である点。</t>
  </si>
  <si>
    <t>生物多様性の保全と持続可能な利用に係る教育研究活動を行うセンターの設置</t>
  </si>
  <si>
    <t>1999年から継続して森林の保全活動を行い、これまでの参加者累計は約2万人に達する。</t>
  </si>
  <si>
    <t>工場における副産物・廃棄物再資源化１００％</t>
  </si>
  <si>
    <t>全工場での副産物・廃棄物の再資源化１００％を１９９８年に達成し、現在も維持</t>
  </si>
  <si>
    <t>生物多様性について学ぶ、読み聞かせ絵本</t>
  </si>
  <si>
    <t>公益社団法人日本環境教育フォーラム</t>
  </si>
  <si>
    <t>難しいとされる生物多様性を判りやすく解説し、日常生活との繋がりに気付く内容である。無償配布である。</t>
  </si>
  <si>
    <t>クリック募金による環境保全活動支援</t>
  </si>
  <si>
    <t>お客様のクリック数に応じた環境団体支援</t>
  </si>
  <si>
    <t>新しい真珠養殖事業の取り組み</t>
  </si>
  <si>
    <t>株式会社ミキモト</t>
  </si>
  <si>
    <t>地域の未利用生物資源を天然採苗で増殖し活用すると共に環境保全に向けてゼロエミッション型真珠養殖を実践</t>
  </si>
  <si>
    <t>NECネイチャークエスト in 芝公園 ～芝公園にアサギマダラを呼ぼう！～</t>
  </si>
  <si>
    <t>日本電気株式会社</t>
  </si>
  <si>
    <t>芝公園のような身近なみどりに親しみを感じ、理解を深め、みどりを増やすためのアクション</t>
  </si>
  <si>
    <t>滋賀栗東工場での生物多様性保全の取組み</t>
  </si>
  <si>
    <t>積水化工業株式会社</t>
  </si>
  <si>
    <t>滋賀県栗東市として地域の遺伝子にも配慮した水生植物の植栽</t>
  </si>
  <si>
    <t>田畑の生きものが環境を語る</t>
  </si>
  <si>
    <t>（有）たじりエコベジタブル　エコファーム佐々木農場</t>
  </si>
  <si>
    <t>童謡や童話に出てくるトンボやメダカ、絶滅危惧種など生きものが豊かな農業と農村を知ることが出来ます。</t>
  </si>
  <si>
    <t>「味の素バードサンクチュアリin四日市」における生物多様性保全活動</t>
  </si>
  <si>
    <t>地域、行政と連携しながら維持されてきたコンビナート地区内に存在する生物多様性保全拠点であること。</t>
  </si>
  <si>
    <t>エコロード（自然環境に配慮した道）づくりを目指して</t>
  </si>
  <si>
    <t>中日本高速道路株式会社</t>
  </si>
  <si>
    <t>エコロードづくりに昭和の時代から取組み、地域性苗木育成は日本で初めて事業者自ら取組んできた。</t>
  </si>
  <si>
    <t>持続可能な森林経営</t>
  </si>
  <si>
    <t>日本製紙株式会社</t>
  </si>
  <si>
    <t>国内外すべての自社林34万ha(東京都の面積の1.5倍)で「森林認証」を取得、生物多様性の保全に取組んでいる。</t>
  </si>
  <si>
    <t>工場緑地の生物多様性モニタリング調査</t>
  </si>
  <si>
    <t>東京ガス株式会社</t>
  </si>
  <si>
    <t>弊社の生物多様性保全活動は、社員の自主的な活動がベースとなって、先輩から後輩へと受け繋がれています。</t>
  </si>
  <si>
    <t>認証製品の普及の取り組み</t>
  </si>
  <si>
    <t>イオン株式会社</t>
  </si>
  <si>
    <t>三菱製紙株式会社</t>
  </si>
  <si>
    <t>森をまもりながら紙をつくるFSC森林認証制度を柱とした森の笑顔を届ける様々な普及活動</t>
  </si>
  <si>
    <t>屋上庭園単独で日本初のJHEP認証－oak omotesando（オーク表参道）-小鳥のオアシス都市に浮かぶ</t>
  </si>
  <si>
    <t>株式会社大林組　株式会社大林不動産</t>
  </si>
  <si>
    <t>大規模緑地の整備が望めない既成・密集市街地の中小ビルの屋上を利用し、地域生態系創出に貢献し、認証制度により維持管理する。</t>
  </si>
  <si>
    <t>インターネットを通じて参加できる環境貢献プログラム「緑のgoo」</t>
  </si>
  <si>
    <t>パソコンやスマートフォンなど多様なデバイスに対応しており、インターネットを活用するため居住地の制限もなく、また、参加者に直接的な金銭的負担がなく手軽に参加することができます。</t>
  </si>
  <si>
    <t>花王・みんなの森づくり活動</t>
  </si>
  <si>
    <t>花王株式会社</t>
  </si>
  <si>
    <t>市民による環境保全活動とともに、次世代に向け環境を守り育てる人づくりへ寄与するプログラムである。</t>
  </si>
  <si>
    <t>花王・教員フェローシップ</t>
  </si>
  <si>
    <t>資金と人の両面から生物多様性研究を支援することで、世界各国の研究内容の深化に寄与する。</t>
  </si>
  <si>
    <t>ソーラー発電淡水化設備</t>
  </si>
  <si>
    <t>株式会社日立製作所</t>
  </si>
  <si>
    <t>製品や技術を活用し生態系サービスである水資源の持続可能な利用を可能とする事で生物多様性に貢献する事例</t>
  </si>
  <si>
    <t>水環境ソリューション</t>
  </si>
  <si>
    <t>事業を通じた生物多様性保全への貢献を、水資源の保全を通じて実施しています</t>
  </si>
  <si>
    <t>フジクラ　木場千年の森プロジェクト</t>
  </si>
  <si>
    <t>株式会社フジクラ、フジクラ開発株式会社</t>
  </si>
  <si>
    <t>東京都心での工場跡地再開発において、地元ステークホルダーの期待に応え、緑地化、さらに一歩進んで数百年前の武蔵野の雑木林の再現をめざし、ビオトープとガーデンが併存する「フジクラ　木場千年の森」を創設しました。</t>
  </si>
  <si>
    <t>包括固定化窒素除去プロセス「ペガサス」</t>
  </si>
  <si>
    <t>水処理技術を通して生態系保全に貢献する事例です。</t>
  </si>
  <si>
    <t>農業情報管理システム GeoMation Farm(ジオメーションファーム)</t>
  </si>
  <si>
    <t>株式会社日立製作所
株式会社日立ソリューションズ</t>
  </si>
  <si>
    <t>製品を通じた生態系保全への貢献</t>
  </si>
  <si>
    <t>「生物多様性保全につながる企業のみどり100選」認定事業所</t>
  </si>
  <si>
    <t>事業所の敷地および近隣地域における生態系保全への貢献</t>
  </si>
  <si>
    <t>日立製作所 中央研究所の森 武蔵野の自然観察</t>
  </si>
  <si>
    <t>株式会社　日立製作所</t>
  </si>
  <si>
    <t>事業所の敷地の管理を通した生態系保全への貢献</t>
  </si>
  <si>
    <t>地下水保全と景観保護を目的に行う地域貢献活動「水田お助け隊」</t>
  </si>
  <si>
    <t>富士フイルム株式会社</t>
  </si>
  <si>
    <t>自治体や地域と連携し、社員家族と共に、地下水かん養を通した景観保護と水資源保全活動を実施していること</t>
  </si>
  <si>
    <t>製品設計段階から生物多様性への配慮を強化</t>
  </si>
  <si>
    <t>製品の設計段階からライフサイクル全体を視野に生物多様性保全の観点を評価する仕組みを構築、運用している</t>
  </si>
  <si>
    <t>各地工場を中心に水資源保全活動を実施</t>
  </si>
  <si>
    <t>自社責任で行う水資源保全活動はもちろん、地域の水資源保全として地元の住民と連携して活動していること</t>
  </si>
  <si>
    <t>ソニーの森の維持貢献活動</t>
  </si>
  <si>
    <t>ソニーイーエムシーエス株式会社　幸田サイト</t>
  </si>
  <si>
    <t>工場敷地内にある森を活用したフクロウが棲むことのできる里山づくり、子供たちへの環境学習の場および社員の憩いの場の提供</t>
  </si>
  <si>
    <t>社有林を有効活用した、生物多様性保全や環境教育への取り組み</t>
  </si>
  <si>
    <t>王子ホールディングス株式会社</t>
  </si>
  <si>
    <t>事業活動の領域を越えた社有林の有効的活用</t>
  </si>
  <si>
    <t>長野県全域における森林整備活動</t>
  </si>
  <si>
    <t>株式会社八十二銀行</t>
  </si>
  <si>
    <t>職員・県民、大人からこどもまで、広く生物多様性の重要性を発信しています。</t>
  </si>
  <si>
    <t>ＳＧＥＣ森林認証制度と国内社有林における取り組み</t>
  </si>
  <si>
    <t>分収林を除く全ての国内社有林でＳＧＥＣ森林認証を取得済みです</t>
  </si>
  <si>
    <t>トヨタの森</t>
  </si>
  <si>
    <t>トヨタ自動車株式会社　</t>
  </si>
  <si>
    <t>・体験型のアクティビティを多数用意し、学校の総合学習の時間に対応。地域の環境教育拠点となっている。
・自然との共生を実践する場として、「２１世紀の里山」を目指す活動を継続的に行ってきた。</t>
  </si>
  <si>
    <t>笠原城（石森城）お濠・ビオトープ　プロジェクト（略称：ほりプロ）</t>
  </si>
  <si>
    <t>東北</t>
  </si>
  <si>
    <t>故郷まちづくりナイン・タウン</t>
  </si>
  <si>
    <t>住民が参加費を払い作業、炊き出しに参加。小学生、高齢者が共同作業。調整をＮＰＯが担った。</t>
  </si>
  <si>
    <t>「くぬぎの森」里地里山プロジェクト</t>
  </si>
  <si>
    <t>生物多様性保全のための組織と，生物DBを構築し生物の保全，教育・研究，緑地計画・管理に利用すること。</t>
  </si>
  <si>
    <t>生物多様性教育を通じた大妻女子大学における人材育成</t>
  </si>
  <si>
    <t>大妻女子大学</t>
  </si>
  <si>
    <t>学生の主体的な現場の社会活動やボランティア参加、グローバルな視野の育成など、多様な視点からの人材育成</t>
  </si>
  <si>
    <t>生物多様性に配慮した商品の評価手法構築・評価</t>
  </si>
  <si>
    <t>パナソニック株式会社</t>
  </si>
  <si>
    <t>商品の評価手法を国際NGOと構築し、定量的かつ客観的に評価して幅広く情報を提供</t>
  </si>
  <si>
    <t>事業所の生物多様性貢献ポテンシャル評価と緑地の創出、地域の環境保全</t>
  </si>
  <si>
    <t>定量的な評価ツールの開発と産官学が連携した活動推進。海外においても現地に密着した活動を推進している</t>
  </si>
  <si>
    <t>木材のグリーン調達（ガイドライン策定とサプライヤー調査）</t>
  </si>
  <si>
    <t>NGOと協議を重ねた上でのガイドライン策定。サプライヤー各社と連携した調査の実施</t>
  </si>
  <si>
    <t>エクエーター原則に則った環境社会リスク評価</t>
  </si>
  <si>
    <t>投融資における取組</t>
  </si>
  <si>
    <t>株式会社三井住友銀行</t>
  </si>
  <si>
    <t>2013/1の赤道原則採択行は世界79機関。日本では弊行、三菱東京UFJ銀行、みずほコーポレート銀行</t>
  </si>
  <si>
    <t>個人向け国債「SMBCグリーンプログラム」を通じた啓発活動</t>
  </si>
  <si>
    <t>個人向け国債の購入により、お客さまの環境貢献につなげ、啓発を行う取り組みであること。</t>
  </si>
  <si>
    <t>法人向け融資を通じた取り組み</t>
  </si>
  <si>
    <t>環境格付けと環境取組みのアドバイスにより、環境経営推進にお役立て頂くとともに、ＰＲやＩＲ効果もある点</t>
  </si>
  <si>
    <t>Green Star Program（グリーンスター・プログラム）による、ソニーグループ事業所の生物多様性評価</t>
  </si>
  <si>
    <t>ソニー株式会社</t>
  </si>
  <si>
    <t>これまでの事業所の緑化活動では、量的な自然や緑地の確保に主眼が置かれていることが多く、必ずしも生物多様性に配慮した施策ではないこともありました。しかし、生物多様性の保全に取り組む上では、量的な確保のみならずその質的な向上を目指すことが重要です。ソニーは「Green Star Program」の導入により、具体的な施策と取り組みレベルを示すことで、質的向上を可能にする仕掛けづくりをしています。</t>
  </si>
  <si>
    <t>ニホンミツバチプロジェクト</t>
  </si>
  <si>
    <t>鹿島建設株式会社</t>
  </si>
  <si>
    <t>在来種のニホンミツバチを保護しその生態を研究するとともに、一般市民への啓発活動を実施している。</t>
  </si>
  <si>
    <t>ソニーイーエムシーエス（株）幸田サイトの「ソニーの森」</t>
  </si>
  <si>
    <t>1970年代から社員が中心となって企業敷地内に自然林を整備する活動は、時代に先んじる取り組みです。</t>
  </si>
  <si>
    <t>ソニーセミコンダクタ（株）大分テクノロジーセンターのアカウミガメの保護活動</t>
  </si>
  <si>
    <t>アカウミガメが産卵場所として選ぶ基準として、きれいな海岸に加えて、その背後に豊かな森林が必須とされています。大分テクノロジーセンターは、海岸清掃の活動のみならず、敷地内で長年行っている自然林保全活動の相乗効果でアカウミガメが産卵に訪れる環境の保全に貢献しています。</t>
  </si>
  <si>
    <t>ソニーセミコンダクタ（株）熊本テクノロジーセンターの地下水涵養による水資源の保全</t>
  </si>
  <si>
    <t>先進的なソニー製品を現地スタッフに提供し、活用していただいています。
また、ポイントの寄付、アクション募金など、広く一般の方々がこの保全活動に参加できるような施策を行っています。</t>
  </si>
  <si>
    <t>～Visual Storytelling Alliance ～ 　「映像を通じた、生物多様性保全の取り組み」</t>
  </si>
  <si>
    <t>最先端の映像技術をNGOに提供し、活用していただいています。
また、3Dストリーミングサービスや展示会、ショールーム等自社のもつタッチポイントを提供し、 NGOがリーチしにくい層も含め、多くの方に視聴いただき、共感を得ています。</t>
  </si>
  <si>
    <t>株式会社竹中工務店</t>
  </si>
  <si>
    <t>蝶を指標とした都市生態系ネットワークの調査・研究は前例が殆ど無く、且つ地域と連携を図りながら行った。</t>
  </si>
  <si>
    <t>ヤギプロジェクトーいきものを利用した都市インフラの緑地管理手法</t>
  </si>
  <si>
    <t>鹿島建設株式会社、ＮＰＯ法人雨読晴耕村舎</t>
  </si>
  <si>
    <t>都市域における自然との触れ合い機会の創出と、除草や食料供給といった生態系サービスの顕在化。</t>
  </si>
  <si>
    <t>Ｗｅｂ約款で日本の自然を守ろう！ SAVE JAPAN プロジェクト</t>
  </si>
  <si>
    <t>株式会社損害保険ジャパン</t>
  </si>
  <si>
    <t>あましん緑のプロジェクト</t>
  </si>
  <si>
    <t>尼崎信用金庫</t>
  </si>
  <si>
    <t>マレーシア、ボルネオ島のサバ州の熱帯雨林は、絶滅危惧種オランウータンの85%が棲息し、また絶滅危惧種のボルネオゾウが川沿いを移動して生活している。非常に生物多様性に富んだ地域であるが、オイルパームの農園拡大による熱帯雨林の減少が問題となっている。</t>
  </si>
  <si>
    <t>生物多様性宣言への取り組み</t>
  </si>
  <si>
    <t>全国</t>
  </si>
  <si>
    <t>アサヒビール株式会社</t>
  </si>
  <si>
    <t>本業であるICT（情報通信技術）を活用し、生物多様性の保全、持続可能な利用に貢献している。</t>
  </si>
  <si>
    <t>環境保全型農業を通じての生物多様性の取り組み</t>
  </si>
  <si>
    <t>生活協同組合パルシステム神奈川ゆめコープ</t>
  </si>
  <si>
    <t>環境保全型農業を推進している産地、地域行政、関係団体と産地協議会を設立し、生きもの調査･観察を実施。</t>
  </si>
  <si>
    <t>◆独自の「木材調達ガイドライン」に基づくフェアウッド調達</t>
  </si>
  <si>
    <t>自社のみで目標設定をするに留まらず、木質建材サプライヤーを通じて川上の調達見直しに影響力を発揮。　(45文字)</t>
  </si>
  <si>
    <t>インドネシア熱帯林再生プロジェクト</t>
  </si>
  <si>
    <t>鳥類・昆虫類のモニタリングで森林の生態系回復を見守り、また、不法伐採を繰返さない対策を講じていること</t>
  </si>
  <si>
    <t>愛知県と豊田市における生態系ネットワークの構築について</t>
  </si>
  <si>
    <t>株式会社　鈴鍵</t>
  </si>
  <si>
    <t>生態系ネットワークは『民間(地域)・企業・行政』が一緒になり創り出してゆくことが大切です。</t>
  </si>
  <si>
    <t>なんばパークスにおける生態系に配慮した大規模屋上庭園の環境調査</t>
  </si>
  <si>
    <t>株式会社大林組 南海電気鉄道株式会社</t>
  </si>
  <si>
    <t>農薬を使わない維持管理、生物・熱・CO2固定の総合的な調査で都市緑地の機能を評価</t>
  </si>
  <si>
    <t>芦生地域の生物多様性の回復を目的とした科学的アプローチ</t>
  </si>
  <si>
    <t>芦生生物相保全プロジェクト</t>
  </si>
  <si>
    <t>学術研究、専門・技術サービス業</t>
  </si>
  <si>
    <t>集水域防除によって、シカの有無が集水域という生態系の最小単位に与える影響を科学的に検証している。</t>
  </si>
  <si>
    <t>学校ビオトープ「大谷っ子池」</t>
  </si>
  <si>
    <t>特定非営利活動法人自然環境復元協会</t>
  </si>
  <si>
    <t>多様で豊かな生態系と農業生産とは密接に結びついていることを、体験をとおして学べる場である点。</t>
  </si>
  <si>
    <t>株式会社カヌチャベイリゾート、株式会社太陽クリーナー、株式会社クリード沖縄、有限会社海の種、有限会社バイザシー</t>
  </si>
  <si>
    <t>先進性：お客様参加型で参加者数に比例して環境も回復する。経費削減に留まらず、観光資源への投資にまで昇華し、持続可能な観光産業に寄与。</t>
  </si>
  <si>
    <t>赤外線感知式自動撮影カメラを用いた野生鳥獣のモニタリング</t>
  </si>
  <si>
    <t>国立大学法人愛媛大学</t>
  </si>
  <si>
    <t>　種数だけの観測に留まらず、出現頻度や周辺植生との対応付けを試みている点。</t>
  </si>
  <si>
    <t>生産拠点周辺の水環境を守る</t>
  </si>
  <si>
    <t>横浜ゴム株式会社</t>
  </si>
  <si>
    <t>生態系サービス（取水先・排水先）に対するオフセットの活動であり、地域住民・行政と共同で行っている点</t>
  </si>
  <si>
    <t>味の素株式会社</t>
  </si>
  <si>
    <t>原料サプライチェーンの最上流に遡って事業の持続可能性を追求。国の機関と共同で科学的基礎知見を国際資源管理機関へ提供。</t>
  </si>
  <si>
    <t>「㈱東芝　社会インフラシステム社　府中事業所の生物多様性保全に関する取り組み」</t>
  </si>
  <si>
    <t>株式会社東芝　府中事業所</t>
  </si>
  <si>
    <t>生物多様性保全の活動内容について、Facebookを利用して広く情報提供している。</t>
  </si>
  <si>
    <t>光の波長・配光制御により動植物の生息環境に配慮した照明器具の開発</t>
  </si>
  <si>
    <t>パナソニック株式会社　エコソリューションズ社</t>
  </si>
  <si>
    <t>・大阪府内の団地やイチゴ農家などで実際にご使用頂いている点
・NPO団体から第三者評価を得ている点</t>
  </si>
  <si>
    <t>アジア航測株式会社</t>
  </si>
  <si>
    <t>開国への舵を切ったミャンマーにおける環境分野での技術支援・人材育成の具体例</t>
  </si>
  <si>
    <t>キンランの林の保全</t>
  </si>
  <si>
    <t>株式会社　大林組</t>
  </si>
  <si>
    <t>保有地の長期モニタリング調査と保全技術の現場活用</t>
  </si>
  <si>
    <t>工場ビオトープにおける種の保全と地域への公開</t>
  </si>
  <si>
    <t>キリンビール株式会社</t>
  </si>
  <si>
    <t>種の保全においては、地域の研究機関やNPOと連携し共同で実施しています。</t>
  </si>
  <si>
    <t>水源の森活動</t>
  </si>
  <si>
    <t>自社のみで取組むのではなく、サプライヤーである植木生産者・造園業者と意義を共有して浸透させたこと。　　　（49文字）</t>
  </si>
  <si>
    <t>ホタルがすむ街づくり展</t>
  </si>
  <si>
    <t>野村不動産株式会社</t>
  </si>
  <si>
    <t>不動産業、物品賃貸業</t>
  </si>
  <si>
    <t>ホタル観賞館の設置や近隣の小学校を対象とした課外授業としてのおもしろ科学体験会や稲作りの実施</t>
  </si>
  <si>
    <t>富士通の生物多様性への取り組み</t>
  </si>
  <si>
    <t>富士通株式会社</t>
  </si>
  <si>
    <t>事例登録日</t>
  </si>
  <si>
    <t>事業者名</t>
  </si>
  <si>
    <t>先進的、模範的と思われるポイント</t>
  </si>
  <si>
    <t>着床具によるサンゴ礁の再生と創造</t>
  </si>
  <si>
    <t>研究・開発における取組</t>
  </si>
  <si>
    <t>沖縄</t>
  </si>
  <si>
    <t>いであ株式会社</t>
  </si>
  <si>
    <t>サービス業（他に分類されないもの）</t>
  </si>
  <si>
    <t>着床具の開発によるサンゴの修復が簡便に行えるという点。</t>
  </si>
  <si>
    <t>建物設計時の生物多様性保全度を「生物多様性簡易評価システム（BSET）」で検証</t>
  </si>
  <si>
    <t>販売段階での取組</t>
  </si>
  <si>
    <t>国内複数地域</t>
  </si>
  <si>
    <t>東急建設株式会社</t>
  </si>
  <si>
    <t>建設業</t>
  </si>
  <si>
    <t>建物設計時の生物多様性保全度を誰でも簡単に定量化できるという点</t>
  </si>
  <si>
    <t>御蔵島におけるイルカウォッチング・スイミング事業</t>
  </si>
  <si>
    <t>土地（水域・海面等含む）利用・開発</t>
  </si>
  <si>
    <t>関東</t>
  </si>
  <si>
    <t>御蔵島観光協会に会員登録するイルカウォッチング船</t>
  </si>
  <si>
    <t>任意団体</t>
  </si>
  <si>
    <t>東京都と御蔵島村の協定書および、御蔵島村の条例で法的に観光利用数を制限している。</t>
  </si>
  <si>
    <t>海へ！　釧路の宝物を探す冒険（2008〜継続中）</t>
  </si>
  <si>
    <t>生物資源（動植物等）の利用</t>
  </si>
  <si>
    <t>北海道</t>
  </si>
  <si>
    <t>Orca.org さかまた組</t>
  </si>
  <si>
    <t>海洋生態系の専門家が主導する調査に、生物学はもちろん、教育学、情報工学、工学など様々な分野の学生が全国から参加・同行し、それぞれの立場で成果を活用している。　さらには、前述のような多岐にわたる分野からの切り口で調査成果を地元さらには国外へと広める活動に積極的に取り組み、該当海域および周辺海域の重要性を多角的に伝えることで、海洋環境の保全に取り組んでいる。</t>
  </si>
  <si>
    <t>社会貢献活動</t>
  </si>
  <si>
    <t>西日本電信電話　株式会社　（NTT西日本　グループ）</t>
  </si>
  <si>
    <t>情報通信業</t>
  </si>
  <si>
    <t>地域特性を重視した生物多様性保全活動をし、イメージキャラクターを用いて多くの人に、重要性を広めている</t>
  </si>
  <si>
    <t>絶滅危惧種の保全・研究に専心している個人、機関に対する助成</t>
  </si>
  <si>
    <t>株式会社増進会出版社</t>
  </si>
  <si>
    <t>教育、学習支援業</t>
  </si>
  <si>
    <t>一般的にはほとんど知られることのない虫や貝などの小動物を対象としたファンド。弊社創立60周年記念における社会貢献活動の一環として設立した。</t>
  </si>
  <si>
    <t>ニホンジカの個体数調整に関する市行政の新たな取り組み</t>
  </si>
  <si>
    <t>保有地（水域・海面等含む）管理</t>
  </si>
  <si>
    <t>甲信越</t>
  </si>
  <si>
    <t>長野県小諸市役所経済部農林課　小諸市野生鳥獣対策実施隊</t>
  </si>
  <si>
    <t>市行政職員からなる新たな個体数調整システムの確立</t>
  </si>
  <si>
    <t>社有林や田んぼを活用した自然体験学習および生物多様性保全の取り組み</t>
  </si>
  <si>
    <t>佐川急便株式会社</t>
  </si>
  <si>
    <t>運輸業、郵便業</t>
  </si>
  <si>
    <t>・当社独自の体験型の森林体験教室、稲作体験を実施。
・地域社会と連携し、生物多様性保全も実施。</t>
  </si>
  <si>
    <t>生物多様性保全のための木材調達調達ガイドライン</t>
  </si>
  <si>
    <t>原材料調達段階での取組</t>
  </si>
  <si>
    <t>海外</t>
  </si>
  <si>
    <t>ミサワホーム株式会社</t>
  </si>
  <si>
    <t>ガイドライン連携しているＮＧＯ（ＷＷＦジャパン）に毎年レビューしていただいたコメントとともに、計画の進捗状況を毎年Ｗｅｂ上で情報公開しています。http://www.misawa.co.jp/kodate/seinou/mokusitu/chikyu/pdf/2011hyoka.pdf</t>
  </si>
  <si>
    <t>「”K”LINEの森　猿待塚」－産学協働による里山プロジェクト－</t>
  </si>
  <si>
    <t>川崎汽船株式会社</t>
  </si>
  <si>
    <t>産学協働の里山プロジェクト、千葉大学生（園芸学部）による専門知識に基づいた活動が期待されています。</t>
  </si>
  <si>
    <t>事業所内の緑地づくり</t>
  </si>
  <si>
    <t>大日本印刷㈱</t>
  </si>
  <si>
    <t>製造業</t>
  </si>
  <si>
    <t>生物多様性ネットワーク評価によって、事業所と周辺地域の生物多様性レベルを定量的に把握することができ、今後の取り組みの方向性を検討するうえで有用な知見が得られました。</t>
  </si>
  <si>
    <t>生物多様性に配慮した「原材料調達」の推進</t>
  </si>
  <si>
    <t>製品開発、原材料調達、製造、販売、使用、廃棄などすべての事業活動における生物多様性とのかかわりを検討しました。その結果、生態系への依存または影響の大きい「原材料の調達」を重点テーマに取り上げ取り組みを進めています。</t>
  </si>
  <si>
    <t>里山環境を守るがけ崩れ対策技術の開発</t>
  </si>
  <si>
    <t>日鐵住金建材株式会社</t>
  </si>
  <si>
    <t>木や動植物といった森林生態系を維持しながらがけ崩れを防止し、かつ周辺環境との調和を図れる点。</t>
  </si>
  <si>
    <t>マングローブ植林プロジェクト</t>
  </si>
  <si>
    <t>東京海上日動火災保険株式会社</t>
  </si>
  <si>
    <t>金融業、保険業</t>
  </si>
  <si>
    <t>・1999年から約14年間の長期にわたり植林活動するとともに、「マングローブ植林100年宣言」を行っている。
・植林活動を「Green Gift」プロジェクトにより保険本業と関連させている。</t>
  </si>
  <si>
    <t>英虞湾における干潟再生事業</t>
  </si>
  <si>
    <t>中部</t>
  </si>
  <si>
    <t>近畿日本鉄道株式会社</t>
  </si>
  <si>
    <t>一旦失われたものを再生しようとすることは、単に維持するよりも難易度が高いと思われる点。国・自治体・民間・地域が協力して進めており、環境教育にも資する点。水門開放による干潟再生は「英虞湾方式」と呼ばれ、世界中から注目されている点。</t>
  </si>
  <si>
    <t>海の生きものを育むシーグラスピース</t>
  </si>
  <si>
    <t>海草（アマモ類）藻場を増やすため、自然にやさしい海草苗床を開発しました。人工海浜等で利用することにより、藻場造成に寄与できます。</t>
  </si>
  <si>
    <t>ラオスの焼畑での植林とアグロフォレストリー育成</t>
  </si>
  <si>
    <t>特定非営利活動法人グリーンフォーラム</t>
  </si>
  <si>
    <t>特定非営利活動法人（NPO）</t>
  </si>
  <si>
    <t>ラオスホアパン県でラオスヒノキを中心にして植林活動を行っています。</t>
  </si>
  <si>
    <t>植林事業は持続が必須であるがその為には地域住民の生活向上が伴なう必要がある。環境植林と生活植林を組み合わせてｱｸﾞロフォレストリ‐の育成に取り組んでいる。</t>
  </si>
  <si>
    <t>生物多様性への配慮　～生物環境の保全と創出～</t>
  </si>
  <si>
    <t>株式会社アミノアップ化学</t>
  </si>
  <si>
    <t>飽くまでも周辺環境の特性に基づいた取組みである。</t>
  </si>
  <si>
    <t>地域の自然を守ることが酒造業の発展に繋がる</t>
  </si>
  <si>
    <t>朝日酒造株式会社</t>
  </si>
  <si>
    <t>ホタル、もみじの活動は、弊社主導の体制ではなく、地域ぐるみで活動している。</t>
  </si>
  <si>
    <t>「みえぎん　まなびの森」づくり</t>
  </si>
  <si>
    <t>株式会社　三重銀行</t>
  </si>
  <si>
    <t>森林保全活動を地域団体（NPO）と協働で行い、地域に対して開かれた活動としている点。</t>
  </si>
  <si>
    <t>茶園における畑かん設備を活用したIPM技術による多様性の保全</t>
  </si>
  <si>
    <t>生産・加工段階での取組</t>
  </si>
  <si>
    <t>九州</t>
  </si>
  <si>
    <t>有明茶IPM研究会</t>
  </si>
  <si>
    <t>農業、林業</t>
  </si>
  <si>
    <t>研究会という組織力により，貴重な水資源を活用した環境に負荷の少ない防除技術を実証・普及した点</t>
  </si>
  <si>
    <t>食と農による体験活動の推進</t>
  </si>
  <si>
    <t>その他</t>
  </si>
  <si>
    <t>小役丸　秀一</t>
  </si>
  <si>
    <t>複合サービス業</t>
  </si>
  <si>
    <t>町全体を場とし、食と農を中心とした体験活動を通して、生物多様性における循環を学ぶ取り組みを行っている</t>
  </si>
  <si>
    <t>地域の自然とつながるみどりのネットワークづくり</t>
  </si>
  <si>
    <t>関西</t>
  </si>
  <si>
    <t>大阪ガス株式会社</t>
  </si>
  <si>
    <t>電気、ガス、熱供給、水道業</t>
  </si>
  <si>
    <t>管理コストの低減と生態系機能の向上を両立させている点。また、その環境を生かして希少植物の保全に貢献できている点。</t>
  </si>
  <si>
    <t>奈良の里山生態系サービス事業</t>
  </si>
  <si>
    <t>一般社団法人里山自然農法協会</t>
  </si>
  <si>
    <t>非営利法人（NPO以外の社団・財団等）</t>
  </si>
  <si>
    <t>農家が環境保全の担い手であると捉え、都市部の経済と里山の福利を相互享受させることで、愛知ターゲット達成に向けた成功事例を拡大する事ができる点。</t>
  </si>
  <si>
    <t>Wエコ植林による熱帯雨林の再生と持続可能な林業の育成</t>
  </si>
  <si>
    <t>株式会社ビーボコーポレーション</t>
  </si>
  <si>
    <t>経済性のない熱帯雨林の再生を未利用の草原地での林業育成をセットして、持続的な森林再生を目指す取り組み</t>
  </si>
  <si>
    <t>多種な生物と共存できる環境づくり</t>
  </si>
  <si>
    <t>株式会社アドバンテスト</t>
  </si>
  <si>
    <t>国内小売業で初めての取り組みであり、その後、継続し取り扱い量の拡大を図っている。</t>
  </si>
  <si>
    <t>ITエコ実験村</t>
  </si>
  <si>
    <t>IT技術を活用し、生態系保全の取り組みを行なっている点。</t>
  </si>
  <si>
    <t>箱根の森 再生プロジェクト</t>
  </si>
  <si>
    <t>従業員やその家族と共に、生態系保全の重要性を森林保全活動にて学習しています。</t>
  </si>
  <si>
    <t>ヤスキハガネの森の保全</t>
  </si>
  <si>
    <t>主な取組地域</t>
  </si>
  <si>
    <t>取組内容</t>
  </si>
  <si>
    <t>このような取り組みは「生態系サービスへの支払い」：PES（Payment for Ecosystem Services）と呼ばれ、生態系サービスの対価、ないしはそのサービスの維持管理コストを支払うことで生態系を保全する手法です。生物多様性を保全する仕組みの一つとして重要と考えられています。</t>
  </si>
  <si>
    <t>インドネシア・スマトラ島の森林保全活動の支援</t>
  </si>
  <si>
    <t>蝶をシンボルとした人と自然が共生する豊かな環境を目指した研究「名古屋　蝶の飛ぶまちプロジェクト」</t>
  </si>
  <si>
    <t>取組分類</t>
  </si>
  <si>
    <t>業種</t>
  </si>
  <si>
    <t>取組事例タイトル</t>
  </si>
  <si>
    <t>株式会社　滋賀銀行</t>
  </si>
  <si>
    <t>魚の産卵場所であるヨシ群落を守り・育て、琵琶湖の固有種で絶滅危惧種のニゴロブナ、ワタカを保護・育成・放流し、侵略外来魚を駆除する滋賀県ならではの“いきものがたり”活動を展開</t>
  </si>
  <si>
    <t>魚の産卵場所であるヨシ群落を守り・育て、琵琶湖の固有種で絶滅危惧種のニゴロブナ、ワタカを保護・育成・放流し、侵略外来魚を駆除する滋賀県ならではの“いきものがたり”活動を展開</t>
  </si>
  <si>
    <t>森林減少防止のための途上国取組支援事業</t>
  </si>
  <si>
    <t xml:space="preserve">発展途上国では焼畑や違法伐採などが原因で、森林の減少・劣化が進行し、人々の生活や環境に悪影響を与えています。熱帯林を中心とする森林減少・劣化の過程における草本の焼却等による二酸化炭素の排出は、世界の人為的二酸化炭素排出量の約２割を占め、地球温暖化の要因のひとつと考えられています。REDDプラスは、森林減少・劣化の抑制や森林の保全により、発展途上国が二酸化炭素など温室効果ガスの排出量を減少させ、あるいは森林の炭素蓄積量を維持・増大させた際に、その炭素蓄積に応じて、先進国が発展途上国へ資金支援を行う取り組みです。当社は2012年からミャンマーにおいて、ＲＥＤＤプラスの実現を視野に入れた森林保全に資する技術支援活動を開始しました。これは、林野庁が公募した「森林減少防止のための途上国取組支援事業」の補助金を受けて取り組んでいるものです。
</t>
  </si>
  <si>
    <t xml:space="preserve">RSPO(持続可能なパーム油のための円卓会議)が規定した生物多様性の保全を含めた8つの原則とそのための細かな規準を遵守して栽培されていると認定されたRSPO CSSCパーム油を日本で最初に採用した。また、現時点でRSPO CSSCのパーム核油は市場になく、RSPO認証農園が発行するクレジットを使用トン数分購入するグリーン・パーム認証油のパーム核油が、現時点でのベスト・プラクティスである。当社は、国内で生産するすべてのパーム油・パーム核油由来の原料を上記2つのいずれかの認証油由来の原料を採用している。
さらに、社会貢献として、これらを原料とする「ハッピーエレファント」シリーズ商品をはじめとして、業務用も含め出荷額の1%を、ボルネオ サバ州のキナバタンガン流域を中心とする「サバ・メガエコロジカル・コリドー」保全のための支援金としている。これは、NGOボルネオ保全トラストを通して実施されている。
</t>
  </si>
  <si>
    <t>原材料調達段階での取組</t>
  </si>
  <si>
    <t>サラヤ株式会社</t>
  </si>
  <si>
    <t>海外</t>
  </si>
  <si>
    <t>製造業</t>
  </si>
  <si>
    <t xml:space="preserve">「海外における植林／森林保全活動」：アフリカなどの海外葉たばこ産地では、葉たばこの生産や家庭用の燃料に木材が使われている。植林／森林保全活動では天然林の再生に取り組んでおり、マラウイでは生物多様性保全への効果を検証するため、樹木を中心に調査を実施いしている。また、持続的な森林の維持管理には地域コミュニティの生活・生産基盤の強化も必要と考え、燃焼効率の高いかまどの設置などの支援策も実施している。
</t>
  </si>
  <si>
    <t>国内外の大手洗剤メーカーが、2015年までにグリーンパーム認証油への切替を目標にしているところが多いことや、食品業界ではこれら認証パーム油への取組みが、ほとんど進いない。</t>
  </si>
  <si>
    <t>デクセリアルズ株式会社旧ソニーケミカル＆インフォメーションデバイス(株)が母体で、昨年10月より(株)日本政策投資銀行の傘下に入った化学系電子部品製造会社（資本金157億4700万円）</t>
  </si>
  <si>
    <t>事業活動と生物多様性の関係性マップ作成による影響把握、バラスト水処理装置搭載、最適運航プロジェクト等</t>
  </si>
  <si>
    <t>「コプロ」で畑の恵みを育む／（アミノ酸発酵副生物による農・畜・水産業への貢献）</t>
  </si>
  <si>
    <t>カツオ資源の保全と持続可能な利用／（太平洋沿岸カツオ標識放流共同調査、国際資源管理への貢献）</t>
  </si>
  <si>
    <t>沖縄の海とサンゴをまもる／”アイラブコーラルアイランドプロジェクト”</t>
  </si>
  <si>
    <t>事業活動の存在意義の基盤としての生物多様性・生態系保全／”いのちのために働く”</t>
  </si>
  <si>
    <t>NPO法人　家根合生態系保全活動センター</t>
  </si>
  <si>
    <t>古河機械金属㈱</t>
  </si>
  <si>
    <t>★</t>
  </si>
  <si>
    <t xml:space="preserve">国内で生産するすべてのパーム油・パーム核油由来原料において、持続可能なパーム油(RSPO CSSC認証油もしくはグリーンパーム認証油)を採用
</t>
  </si>
  <si>
    <t xml:space="preserve">＜持続可能な原材料調達＞
花王は、バイオマスや認証材を積極的に採用するなど、生物多様性に配慮した持続可能な原材料調達に取り組んでいます。熱帯雨林の伐採による生態系の破壊や、農園での厳しい労働条件など、パーム油生産に関する課題解決をめざすNGO「持続可能なパーム油のための円卓会議（RSPO)」に2007年に加入しました。2010年度より熱帯雨林の保全に配慮したパーム油の調達を開始し、2015年までに認証油のみ使用することをめざしています。
</t>
  </si>
  <si>
    <t xml:space="preserve">インドネシアにマングローブを植林する「生命（いのち）の森」活動⇒環境への配慮と持続的な素材調達を目指して発足したニチレイフレッシュのプロジェクト。えびの粗放養殖を通じ、そのえびの収益の一部をインドネシア/カリマンタン島でのマングローブの植林活動に充て、地域貢献を行う新しい活動。
</t>
  </si>
  <si>
    <t xml:space="preserve">東日本大震災などの被災地の早期復興と環境にやさしい地域づくりに貢献することを目的に、2012年8月に被災地産のオフセット・クレジット（J-VER）を調達することを発表しました。
支援対象のプロジェクトについては、環境省とも連携して公募を行い、「被災の程度」、「プロジェクトの推進による雇用の創出効果、地域経済の活性化」、「温室効果ガス削減・吸収以外の生物多様性保全・国土保全・水源涵養等の相乗効果」等の視点から採択しました。
採択された8件のプロジェクトのうち、7件は被災地の森林整備によりCO2吸収量の拡大を図るものです、残りの1件は「がれき」を選別して木質バイオス燃料として活用する広域プロジェクトです。
このプロジェクトにおいて当社が調達するCO2吸収量・CO2削減予定量は約5000tと、オフセット・クレジット（J-VER）の調達では日本で最大規模のものとなります。
本件は当社の自動車保険のお客さまに、インターネットでご確認いただくペーパーレスの約款をご選択いただいた場合などに、当社が1件につき一定額を拠出するのをファンドとしており、今回の約5000ｔのCO2吸収量・CO2削減量は、被災地支援と森林整備を望むお客さまの思いにより実施するものです。
</t>
  </si>
  <si>
    <t>PSマーク</t>
  </si>
  <si>
    <t>事業者</t>
  </si>
  <si>
    <t>事業者提供URL1</t>
  </si>
  <si>
    <t>事業者提供URL2</t>
  </si>
  <si>
    <t>事業者提供URL3</t>
  </si>
  <si>
    <t>事業者提供URL4</t>
  </si>
  <si>
    <t>ファイル１</t>
  </si>
  <si>
    <t>ファイル２</t>
  </si>
  <si>
    <t>ファイル３</t>
  </si>
  <si>
    <t>ファイル４</t>
  </si>
  <si>
    <t>ファイル５</t>
  </si>
  <si>
    <t>写真１</t>
  </si>
  <si>
    <t>写真２</t>
  </si>
  <si>
    <t>写真３</t>
  </si>
  <si>
    <t>写真４</t>
  </si>
  <si>
    <t>事業者情報サイト1</t>
  </si>
  <si>
    <t>事業者情報サイト2</t>
  </si>
  <si>
    <t>事業者情報サイト3</t>
  </si>
  <si>
    <t>事業者情報サイト4</t>
  </si>
  <si>
    <t>事業者提供資料1</t>
  </si>
  <si>
    <t>事業者提供資料2</t>
  </si>
  <si>
    <t>事業者提供資料3</t>
  </si>
  <si>
    <t>事業者提供資料4</t>
  </si>
  <si>
    <t>事業者提供資料5</t>
  </si>
  <si>
    <t>事業者提供画像1</t>
  </si>
  <si>
    <t>事業者提供画像2</t>
  </si>
  <si>
    <t>事業者提供画像3</t>
  </si>
  <si>
    <t>事業者提供画像4</t>
  </si>
  <si>
    <t>http://www.sekisuihouse.co.jp/sustainable/2012/theme/biodiversity/fair-wood_01.html</t>
  </si>
  <si>
    <t>http://www.misawa.co.jp/kodate/seinou/mokusitu/chikyu/chotatsu.html</t>
  </si>
  <si>
    <t>http://www.ajinomoto.com/jp/activity/environment</t>
  </si>
  <si>
    <t>http://www.biodic.go.jp/biodiversity/private_participation/trend/upfiles/02023533102_05.pdf</t>
  </si>
  <si>
    <t>http://www.biodic.go.jp/biodiversity/private_participation/trend/upfiles/02027665183_06.pdf</t>
  </si>
  <si>
    <t>http://www.biodic.go.jp/biodiversity/private_participation/trend/upfiles/02022450252_07.pdf</t>
  </si>
  <si>
    <t>http://www.kao.co.jp/corp/sustainability-reports/ja/environment/diversity/</t>
  </si>
  <si>
    <t>サラヤ株式会社</t>
  </si>
  <si>
    <t>http://www.dnp.co.jp/news/10051335_2482.html</t>
  </si>
  <si>
    <t>http://www.dnp.co.jp/csr/2012/12_057-060.pdf</t>
  </si>
  <si>
    <t>http://www.dnp.co.jp/procurement/jp/csr_3.html</t>
  </si>
  <si>
    <t>http://www.chuetsu-pulp.co.jp/sustainability/activity/takegami</t>
  </si>
  <si>
    <t>株式会社ツムラ</t>
  </si>
  <si>
    <t>http://www.tsumura.co.jp/corporate/csr/report/pdf/2011.pdf</t>
  </si>
  <si>
    <t>http://www.morikami.jp/</t>
  </si>
  <si>
    <t>http://living-environment.toppan.co.jp/Japanese/packaging/category/clc/</t>
  </si>
  <si>
    <t>http://www.toppan.co.jp/csr/pdf/2011/proc2011_02.pdf</t>
  </si>
  <si>
    <t>株式会社ニチレイ</t>
  </si>
  <si>
    <t>http://www.nichireifresh.co.jp/fish/mangrove/index.html</t>
  </si>
  <si>
    <t>http://www.nippn.co.jp/csr/report/pdf/report_2012_19.pdf</t>
  </si>
  <si>
    <t>http://www.jti.co.jp/csr/report/2012/pdf/JTCSR_12_p9_14.pdf</t>
  </si>
  <si>
    <t>http://panasonic.co.jp/eco/biodiversity/</t>
  </si>
  <si>
    <t>http://www.bridgestone.co.jp/csr/eco/action/biodiversity/making.html</t>
  </si>
  <si>
    <t>http://www.biodic.go.jp/biodiversity/private_participation/trend/upfiles/00673632619_16.jpg</t>
  </si>
  <si>
    <t>http://www.tohoku-epco.co.jp/csrreport/pdf/now2011_34-41.pdf</t>
  </si>
  <si>
    <t>http://www.sony.co.jp/SonyInfo/csr_report/environment/biodiversity/area/index2.html</t>
  </si>
  <si>
    <t>http://sfc.jp/information/society/pdf/sfc_biodiversity2011.pdf</t>
  </si>
  <si>
    <t>http://www.family.co.jp/company/eco/action/yamanashi.html</t>
  </si>
  <si>
    <t>http://www.aleph-inc.co.jp/stories/minitomato/minitomato00.html</t>
  </si>
  <si>
    <t>http://www.aleph-inc.co.jp/biodiversity/biodiversity01.html</t>
  </si>
  <si>
    <t>http://www.aleph-inc.co.jp/biodiversity/enlightenment.html</t>
  </si>
  <si>
    <t>http://www.aleph-inc.co.jp/fuyumizu/fuyumizu00.html</t>
  </si>
  <si>
    <t>http://www.aleph-inc.co.jp/fuyumizu/fuyumizu07.html</t>
  </si>
  <si>
    <t>http://www.aleph-inc.co.jp/biodiversity/results.html</t>
  </si>
  <si>
    <t>http://www.palsystem-kanagawa.coop/csr/img/2012/2012pdf/2012all.pdf</t>
  </si>
  <si>
    <t>http://www.biodic.go.jp/biodiversity/private_participation/trend/upfiles/01293674362_05.pdf</t>
  </si>
  <si>
    <t>http://www.biodic.go.jp/biodiversity/private_participation/trend/upfiles/0129549430_16.JPG</t>
  </si>
  <si>
    <t>http://www.biodic.go.jp/biodiversity/private_participation/trend/upfiles/01298151834_17.JPG</t>
  </si>
  <si>
    <t>http://www.biodic.go.jp/biodiversity/private_participation/trend/upfiles/01298453577_18.JPG</t>
  </si>
  <si>
    <t>http://www.secom.co.jp/corporate/environment/index.html</t>
  </si>
  <si>
    <t>http://www.biodic.go.jp/biodiversity/private_participation/trend/upfiles/01525551710_16.jpg</t>
  </si>
  <si>
    <t>http://www.biodic.go.jp/biodiversity/private_participation/trend/upfiles/01523070466_17.jpg</t>
  </si>
  <si>
    <t>積水化学工業株式会社</t>
  </si>
  <si>
    <t>http://www.sekisui.co.jp/csr/report/index.html</t>
  </si>
  <si>
    <t>http://www.ajinomoto.com/jp/activity/</t>
  </si>
  <si>
    <t>http://www.ajinomoto.com/jp/activity/csr/pdf/2012/ajinomoto_csr12.pdf</t>
  </si>
  <si>
    <t>http://www.biodic.go.jp/biodiversity/private_participation/trend/upfiles/01931909326_05.pdf</t>
  </si>
  <si>
    <t>http://www.biodic.go.jp/biodiversity/private_participation/trend/upfiles/01938211830_06.pdf</t>
  </si>
  <si>
    <t>http://www.dowa-hightech.co.jp/env/env-gijyutu.htm</t>
  </si>
  <si>
    <t>http://www.dowa-csr.jp/</t>
  </si>
  <si>
    <t>http://www.biodic.go.jp/biodiversity/private_participation/trend/upfiles/01116478249_05.pdf</t>
  </si>
  <si>
    <t>http://www.biodic.go.jp/biodiversity/private_participation/trend/upfiles/0111818608_06.pdf</t>
  </si>
  <si>
    <t>http://www.biodic.go.jp/biodiversity/private_participation/trend/upfiles/01119816953_16.JPG</t>
  </si>
  <si>
    <t>http://www.biodic.go.jp/biodiversity/private_participation/trend/upfiles/01111636621_17.JPG</t>
  </si>
  <si>
    <t>http://www.biodic.go.jp/biodiversity/private_participation/trend/upfiles/01115872667_18.JPG</t>
  </si>
  <si>
    <t>http://www.nitto.co.jp/company/environment/2012/pdf/2012_26.pdf</t>
  </si>
  <si>
    <t>http://www.hitachi-kokusai.co.jp/csr/er/</t>
  </si>
  <si>
    <t>http://www.biodic.go.jp/biodiversity/private_participation/trend/upfiles/01211277937_16.jpg</t>
  </si>
  <si>
    <t>http://www.biodic.go.jp/biodiversity/private_participation/trend/upfiles/01219163513_17.jpg</t>
  </si>
  <si>
    <t>http://www.fujifilmholdings.com/ja/sustainability/qol/creature/index.html</t>
  </si>
  <si>
    <t>http://www.fujifilm.co.jp/corporate/environment/preservation/design/recycling.html</t>
  </si>
  <si>
    <t>本田技研工業株式会社</t>
  </si>
  <si>
    <t>http://www.honda.co.jp/environment/publications/report/index.html</t>
  </si>
  <si>
    <t>http://www.sumitomocorp.co.jp/society/biodiversity/cs02.html</t>
  </si>
  <si>
    <t>http://www.kajima.co.jp/gallery/biodiversity/index-j.html</t>
  </si>
  <si>
    <t>http://www.kajima.co.jp/news/press/201010/7e1-j.htm</t>
  </si>
  <si>
    <t>http://www.kajima.co.jp/news/press/200910/8e1-j.htm</t>
  </si>
  <si>
    <t>https://www2.tokyu-cnst.co.jp/bset/</t>
  </si>
  <si>
    <t>http://www.biodic.go.jp/biodiversity/private_participation/trend/upfiles/00121054197_05.pdf</t>
  </si>
  <si>
    <t>http://www.maeda.co.jp/csr/report/index.html</t>
  </si>
  <si>
    <t>株式会社イトーキ</t>
  </si>
  <si>
    <t>http://www.itoki.jp/udeco/communication/erreports.html</t>
  </si>
  <si>
    <t>http://www2.nepia.co.jp/company/ecology.html</t>
  </si>
  <si>
    <t>http://www.chuetsu-pulp.co.jp/sustainability/activity/satoyama</t>
  </si>
  <si>
    <t>http://www.biodic.go.jp/biodiversity/private_participation/trend/upfiles/01694447741_05.pdf</t>
  </si>
  <si>
    <t>http://www.biodic.go.jp/biodiversity/private_participation/trend/upfiles/01691160185_07.pdf</t>
  </si>
  <si>
    <t>http://www.biodic.go.jp/biodiversity/private_participation/trend/upfiles/01697029293_09.pdf</t>
  </si>
  <si>
    <t>http://savejapan-pj.net/</t>
  </si>
  <si>
    <t>http://www.biodic.go.jp/biodiversity/private_participation/trend/upfiles/00669889075_05.pdf</t>
  </si>
  <si>
    <t>http://www.biodic.go.jp/biodiversity/private_participation/trend/upfiles/00667320910_06.pdf</t>
  </si>
  <si>
    <t>http://www.biodic.go.jp/biodiversity/private_participation/trend/upfiles/00668023627_07.pdf</t>
  </si>
  <si>
    <t>http://www.biodic.go.jp/biodiversity/private_participation/trend/upfiles/0066704052_08.pdf</t>
  </si>
  <si>
    <t>http://www.biodic.go.jp/biodiversity/private_participation/trend/upfiles/0066485438_16.jpg</t>
  </si>
  <si>
    <t>http://www.biodic.go.jp/biodiversity/private_participation/trend/upfiles/00666325925_17.jpg</t>
  </si>
  <si>
    <t>http://www.biodic.go.jp/biodiversity/private_participation/trend/upfiles/00663119480_18.jpg</t>
  </si>
  <si>
    <t>http://www.biodic.go.jp/biodiversity/private_participation/trend/upfiles/02138957024_16.JPG</t>
  </si>
  <si>
    <t>http://soratsuchi.com/index.html</t>
  </si>
  <si>
    <t>http://ideacon.jp/contents/service/conservation.htm</t>
  </si>
  <si>
    <t>http://www.mizuho-fg.co.jp/csr/environment/equator/index.html</t>
  </si>
  <si>
    <t>http://www.smbc.co.jp/aboutus/responsibility/environment/equator.html</t>
  </si>
  <si>
    <t>http://www.smbc.co.jp/aboutus/responsibility/environment/buisiness.html</t>
  </si>
  <si>
    <t>http://smth.jp/csr/report/2011/2011_all.pdf</t>
  </si>
  <si>
    <t>南海電気鉄道株式会社 株式会社大林組</t>
  </si>
  <si>
    <t>http://www.obayashi.co.jp/works/work_207</t>
  </si>
  <si>
    <t>https://www.obayashi.co.jp/press/news20121011</t>
  </si>
  <si>
    <t>http://www.nankai.co.jp/library/company/news/pdf/121011_1.pdf</t>
  </si>
  <si>
    <t>http://www.nambaparks.com/parks_garden/index.html</t>
  </si>
  <si>
    <t>http://www.kaiyoh.co.jp/</t>
  </si>
  <si>
    <t>http://www.biodic.go.jp/biodiversity/private_participation/trend/upfiles/01187510345_16.JPG</t>
  </si>
  <si>
    <t>http://www.biodic.go.jp/biodiversity/private_participation/trend/upfiles/0118991465_17.JPG</t>
  </si>
  <si>
    <t>http://www.biodic.go.jp/biodiversity/private_participation/trend/upfiles/01185043072_18.JPG</t>
  </si>
  <si>
    <t>http://www.kajima.co.jp/gallery/biodiversity/ikimachi/bee/index-j.html</t>
  </si>
  <si>
    <t>http://www.mikke.go.jp/fun/topics/2011/post_175.html</t>
  </si>
  <si>
    <t>http://blog.goo.ne.jp/weathercaster/m/201206</t>
  </si>
  <si>
    <t>https://www.youtube.com/watch?v=M8_7SKnKgLQ</t>
  </si>
  <si>
    <t>http://www.biodic.go.jp/biodiversity/private_participation/trend/upfiles/00587078343_05.pdf</t>
  </si>
  <si>
    <t>http://www.biodic.go.jp/biodiversity/private_participation/trend/upfiles/00582795436_06.pdf</t>
  </si>
  <si>
    <t>http://www.biodic.go.jp/biodiversity/private_participation/trend/upfiles/00589534215_07.pdf</t>
  </si>
  <si>
    <t>http://www.biodic.go.jp/biodiversity/private_participation/trend/upfiles/00586326348_08.pdf</t>
  </si>
  <si>
    <t>http://www.biodic.go.jp/biodiversity/private_participation/trend/upfiles/00583879036_09.pdf</t>
  </si>
  <si>
    <t>http://www.biodic.go.jp/biodiversity/private_participation/trend/upfiles/00581624881_16.jpg</t>
  </si>
  <si>
    <t>http://www.kajima.co.jp/tech/env_planning/roof/index.html</t>
  </si>
  <si>
    <t>http://www.kajima.co.jp/csr/report/2012/pdf/csr_p30_39.pdf</t>
  </si>
  <si>
    <t>http://www.kajima.co.jp/csr/environment/problem4/index-j.html#04</t>
  </si>
  <si>
    <t>http://www.biodic.go.jp/biodiversity/private_participation/trend/upfiles/02118085730_16.jpg</t>
  </si>
  <si>
    <t>http://www.biodic.go.jp/biodiversity/private_participation/trend/upfiles/02118400353_17.JPG</t>
  </si>
  <si>
    <t>http://www.biodic.go.jp/biodiversity/private_participation/trend/upfiles/02119030722_18.JPG</t>
  </si>
  <si>
    <t>http://www.nagoyabutterfly.com/index.html</t>
  </si>
  <si>
    <t>http://www.takenaka.co.jp/news/2010/01/03/index.html</t>
  </si>
  <si>
    <t>http://www.takenaka.co.jp/enviro/es_report/pdf/2011/all_es2011.pdf</t>
  </si>
  <si>
    <t>http://www.takenaka.co.jp/news/2012/06/03/index.html</t>
  </si>
  <si>
    <t>http://www.biodic.go.jp/biodiversity/private_participation/trend/upfiles/00641653940_16.JPG</t>
  </si>
  <si>
    <t>http://www.biodic.go.jp/biodiversity/private_participation/trend/upfiles/00647329319_17.jpg</t>
  </si>
  <si>
    <t>http://www.biodic.go.jp/biodiversity/private_participation/trend/upfiles/00648056957_18.JPG</t>
  </si>
  <si>
    <t>味の素株式会社 日建工学株式会社</t>
  </si>
  <si>
    <t>http://www.nikken-kogaku.co.jp/special/amicon/index.html</t>
  </si>
  <si>
    <t>http://www.biodic.go.jp/biodiversity/private_participation/trend/upfiles/01833946551_05.pdf</t>
  </si>
  <si>
    <t>http://www.biodic.go.jp/biodiversity/private_participation/trend/upfiles/01831964478_06.pdf</t>
  </si>
  <si>
    <t>http://www.sharp.co.jp/corporate/eco/environment/pdf/technology_pdf_004.pdf</t>
  </si>
  <si>
    <t>タキロン株式会社 （取組みはグループ会社2社　大日本プラスチックス株式会社　タキロンプロテック株式会社）</t>
  </si>
  <si>
    <t>http://www.biodic.go.jp/biodiversity/private_participation/trend/upfiles/01907035072_05.pdf</t>
  </si>
  <si>
    <t>http://www.nichirei.co.jp/corpo/env/env2011/env/env_13.html</t>
  </si>
  <si>
    <t>http://www.non-frame.com/</t>
  </si>
  <si>
    <t>http://www.non-frame.com/about/compare.html</t>
  </si>
  <si>
    <t>http://www.non-frame.com/contest/contest5_4.html</t>
  </si>
  <si>
    <t>http://www.biodic.go.jp/biodiversity/private_participation/trend/upfiles/00246470043_05.pdf</t>
  </si>
  <si>
    <t>http://www.biodic.go.jp/biodiversity/private_participation/trend/upfiles/0024337464_06.pdf</t>
  </si>
  <si>
    <t>http://www.biodic.go.jp/biodiversity/private_participation/trend/upfiles/00248888103_07.pdf</t>
  </si>
  <si>
    <t>http://www.biodic.go.jp/biodiversity/private_participation/trend/upfiles/00243886984_08.pdf</t>
  </si>
  <si>
    <t>http://www.biodic.go.jp/biodiversity/private_participation/trend/upfiles/00247829853_09.pdf</t>
  </si>
  <si>
    <t>http://www.biodic.go.jp/biodiversity/private_participation/trend/upfiles/00244660693_16.jpg</t>
  </si>
  <si>
    <t>http://www.biodic.go.jp/biodiversity/private_participation/trend/upfiles/00241120319_17.jpg</t>
  </si>
  <si>
    <t>http://www.biodic.go.jp/biodiversity/private_participation/trend/upfiles/002415706_18.jpg</t>
  </si>
  <si>
    <t>http://industrial.panasonic.com/www-cgi/jvcr13pz.cgi?J+PZ+2+AIE0002+0+4+JP</t>
  </si>
  <si>
    <t>http://panasonic.co.jp/es/environment/biodiversity/02/index.html</t>
  </si>
  <si>
    <t>株式会社日立製作所 株式会社日立ソリューションズ</t>
  </si>
  <si>
    <t>株式会社日立製作所 株式会社日立プラントテクノロジー</t>
  </si>
  <si>
    <t>http://www.fujifilmholdings.com/ja/sustainability/report/download/report2012.html</t>
  </si>
  <si>
    <t>http://www.mizuho-fg.co.jp/csr/environment/biodiversity/index.html</t>
  </si>
  <si>
    <t>http://ideacon.jp/contents/technology/ecology/e3-12_coral.htm</t>
  </si>
  <si>
    <t>http://www.biodic.go.jp/biodiversity/private_participation/trend/upfiles/0010645034_05.pdf</t>
  </si>
  <si>
    <t>http://www.biodic.go.jp/biodiversity/private_participation/trend/upfiles/00104201030_06.jpg</t>
  </si>
  <si>
    <t>http://www.biodic.go.jp/biodiversity/private_participation/trend/upfiles/00101778463_16.jpg</t>
  </si>
  <si>
    <t>http://www.biodic.go.jp/biodiversity/private_participation/trend/upfiles/00107331009_17.jpg</t>
  </si>
  <si>
    <t>http://www.biodic.go.jp/biodiversity/private_participation/trend/upfiles/0010328704_18.jpg</t>
  </si>
  <si>
    <t>http://ideacon.jp/contents/technology/ecology/e3-15_sea-grass.htm</t>
  </si>
  <si>
    <t>http://www.biodic.go.jp/biodiversity/private_participation/trend/upfiles/00273963576_05.pdf</t>
  </si>
  <si>
    <t>http://www.biodic.go.jp/biodiversity/private_participation/trend/upfiles/00273209911_16.jpg</t>
  </si>
  <si>
    <t>http://www.biodic.go.jp/biodiversity/private_participation/trend/upfiles/00278561616_17.jpg</t>
  </si>
  <si>
    <t>http://www.zengyoren.or.jp/torikumi/shell/shell.htm</t>
  </si>
  <si>
    <t>http://www.biodic.go.jp/biodiversity/private_participation/trend/upfiles/01208192724_05.pdf</t>
  </si>
  <si>
    <t>http://www.biodic.go.jp/biodiversity/private_participation/trend/upfiles/01201640321_06.pdf</t>
  </si>
  <si>
    <t>http://www.biodic.go.jp/biodiversity/private_participation/trend/upfiles/01203218402_07.pdf</t>
  </si>
  <si>
    <t>http://www.biodic.go.jp/biodiversity/private_participation/trend/upfiles/01205851182_16.JPG</t>
  </si>
  <si>
    <t>http://www.biodic.go.jp/biodiversity/private_participation/trend/upfiles/01207498528_17.JPG</t>
  </si>
  <si>
    <t>http://www.biodic.go.jp/biodiversity/private_participation/trend/upfiles/01201601149_18.JPG</t>
  </si>
  <si>
    <t>http://www.biodic.go.jp/biodiversity/private_participation/trend/upfiles/01227997675_05.pdf</t>
  </si>
  <si>
    <t>http://www.biodic.go.jp/biodiversity/private_participation/trend/upfiles/01223097589_06.pdf</t>
  </si>
  <si>
    <t>http://www.biodic.go.jp/biodiversity/private_participation/trend/upfiles/01229574001_07.pdf</t>
  </si>
  <si>
    <t>http://www.biodic.go.jp/biodiversity/private_participation/trend/upfiles/01224388279_08.pdf</t>
  </si>
  <si>
    <t>http://www.biodic.go.jp/biodiversity/private_participation/trend/upfiles/01224476041_16.jpg</t>
  </si>
  <si>
    <t>http://www.netis.mlit.go.jp/NetisRev/Search/NtDetail1.asp?REG_NO=KT-980311&amp;TabType=2&amp;nt=nt</t>
  </si>
  <si>
    <t>http://www.sf-green.com/cgi-bin/cases/case_seeker.cgi</t>
  </si>
  <si>
    <t>https://secure.alpha-mail.ne.jp/sf-green.com/cgi-bin/catalog/</t>
  </si>
  <si>
    <t>http://www.facebook.com/SF.Green.Method.Association</t>
  </si>
  <si>
    <t>http://www.biodic.go.jp/biodiversity/private_participation/trend/upfiles/00449679753_05.pdf</t>
  </si>
  <si>
    <t>http://www.biodic.go.jp/biodiversity/private_participation/trend/upfiles/00444501319_06.pdf</t>
  </si>
  <si>
    <t>http://www.biodic.go.jp/biodiversity/private_participation/trend/upfiles/00448757314_16.JPG</t>
  </si>
  <si>
    <t>http://www.biodic.go.jp/biodiversity/private_participation/trend/upfiles/00441888986_17.JPG</t>
  </si>
  <si>
    <t>http://www.biodic.go.jp/biodiversity/private_participation/trend/upfiles/00446490665_18.jpg</t>
  </si>
  <si>
    <t>http://www.ge.obayashi.co.jp/ged/kankyou_hyousyou/25/oak.pdf</t>
  </si>
  <si>
    <t>http://www.obayashi.co.jp/news/news_20130107_1</t>
  </si>
  <si>
    <t>http://www.ecosys.or.jp/eco-japan/activity/JHEP/index.html</t>
  </si>
  <si>
    <t>http://www.biodic.go.jp/biodiversity/private_participation/trend/upfiles/0074683428_05.pdf</t>
  </si>
  <si>
    <t>http://www.biodic.go.jp/biodiversity/private_participation/trend/upfiles/0074396589_16.jpg</t>
  </si>
  <si>
    <t>http://www.biodic.go.jp/biodiversity/private_participation/trend/upfiles/00741776519_17.jpg</t>
  </si>
  <si>
    <t>http://www.biodic.go.jp/biodiversity/private_participation/trend/upfiles/00744819776_18.jpg</t>
  </si>
  <si>
    <t>http://www.shimz.co.jp/theme/sit/biotope.html</t>
  </si>
  <si>
    <t>http://www.shimz.co.jp/news_release/2010/774.html</t>
  </si>
  <si>
    <t>http://www.shimz.co.jp/news_release/2011/851.html</t>
  </si>
  <si>
    <t>http://www.biodic.go.jp/biodiversity/private_participation/trend/upfiles/01049254559_05.pdf</t>
  </si>
  <si>
    <t>http://www.biodic.go.jp/biodiversity/private_participation/trend/upfiles/01048363648_06.pdf</t>
  </si>
  <si>
    <t>http://www.biodic.go.jp/biodiversity/private_participation/trend/upfiles/01047364572_07.pdf</t>
  </si>
  <si>
    <t>http://www.biodic.go.jp/biodiversity/private_participation/trend/upfiles/01045540295_08.pdf</t>
  </si>
  <si>
    <t>http://www.biodic.go.jp/biodiversity/private_participation/trend/upfiles/01046988956_09.pdf</t>
  </si>
  <si>
    <t>http://www.biodic.go.jp/biodiversity/private_participation/trend/upfiles/01045549068_16.GIF</t>
  </si>
  <si>
    <t>http://www.biodic.go.jp/biodiversity/private_participation/trend/upfiles/01046897951_17.GIF</t>
  </si>
  <si>
    <t>http://www.szken.co.jp/</t>
  </si>
  <si>
    <t>http://www.biodic.go.jp/biodiversity/private_participation/trend/upfiles/01324955707_05.pdf</t>
  </si>
  <si>
    <t>http://www.biodic.go.jp/biodiversity/private_participation/trend/upfiles/01325848913_06.pdf</t>
  </si>
  <si>
    <t>http://www.biodic.go.jp/biodiversity/private_participation/trend/upfiles/01322287532_07.pdf</t>
  </si>
  <si>
    <t>http://www.biodic.go.jp/biodiversity/private_participation/trend/upfiles/01326741379_08.pdf</t>
  </si>
  <si>
    <t>http://www.biodic.go.jp/biodiversity/private_participation/trend/upfiles/0132478806_09.pdf</t>
  </si>
  <si>
    <t>http://www.biodic.go.jp/biodiversity/private_participation/trend/upfiles/01323400713_16.jpg</t>
  </si>
  <si>
    <t>http://www.sekisuihouse.co.jp/sustainable/2012/theme/biodiversity/5tree-project_01.html</t>
  </si>
  <si>
    <t>http://www.biodic.go.jp/biodiversity/private_participation/trend/upfiles/01267313934_05.pdf</t>
  </si>
  <si>
    <t>http://www.biodic.go.jp/biodiversity/private_participation/trend/upfiles/01269338165_16.pdf</t>
  </si>
  <si>
    <t>http://www.biodic.go.jp/biodiversity/private_participation/trend/upfiles/01264794007_17.pdf</t>
  </si>
  <si>
    <t>http://www.sandenforest.com/</t>
  </si>
  <si>
    <t>http://www.biodic.go.jp/biodiversity/private_participation/trend/upfiles/01719530573_16.jpg</t>
  </si>
  <si>
    <t>http://www.biodic.go.jp/biodiversity/private_participation/trend/upfiles/01712945048_17.JPG</t>
  </si>
  <si>
    <t>http://www.biodic.go.jp/biodiversity/private_participation/trend/upfiles/01714516616_18.JPG</t>
  </si>
  <si>
    <t>http://www.nmm.jx-group.co.jp/sustainability/pdf/Report2012_j_economy.pdf</t>
  </si>
  <si>
    <t>http://www.rikuden.co.jp/csr/attach/csr2012p01-66.pdf</t>
  </si>
  <si>
    <t>http://www.tokyu.co.jp/csr/tkk_kankyo/kankyo_9.html</t>
  </si>
  <si>
    <t>http://www.ms-ins.com/company/sustainability/environment/afforestation/index.html</t>
  </si>
  <si>
    <t>http://www.ms-ins.com/company/csr/ecom/index.html</t>
  </si>
  <si>
    <t>http://www.biodic.go.jp/biodiversity/private_participation/trend/upfiles/01165483878_16.jpg</t>
  </si>
  <si>
    <t>http://www.biodic.go.jp/biodiversity/private_participation/trend/upfiles/01162224496_17.JPG</t>
  </si>
  <si>
    <t>http://www.biodic.go.jp/biodiversity/private_participation/trend/upfiles/01168258051_18.JPG</t>
  </si>
  <si>
    <t>http://www.biodic.go.jp/biodiversity/private_participation/trend/upfiles/01858390427_05.pdf</t>
  </si>
  <si>
    <t>http://www.biodic.go.jp/biodiversity/private_participation/trend/upfiles/01861348146_05.pdf</t>
  </si>
  <si>
    <t>http://www.mori.co.jp/projects/toranomon/</t>
  </si>
  <si>
    <t>http://www.biodic.go.jp/biodiversity/private_participation/trend/upfiles/01821974900_05.pdf</t>
  </si>
  <si>
    <t>http://www.biodic.go.jp/biodiversity/private_participation/trend/upfiles/01826187093_16.jpg</t>
  </si>
  <si>
    <t>http://www.biodic.go.jp/biodiversity/private_participation/trend/upfiles/01827050115_17.jpg</t>
  </si>
  <si>
    <t>http://www.biodic.go.jp/biodiversity/private_participation/trend/upfiles/01826538264_18.jpg</t>
  </si>
  <si>
    <t>http://www.mori.co.jp/company/urban_design/environment/urban_nature/c06.php</t>
  </si>
  <si>
    <t>http://www.c-nexco.co.jp/corporate/csr/environmental_report/ecological_sensitivity/</t>
  </si>
  <si>
    <t>http://www.biodic.go.jp/biodiversity/private_participation/trend/upfiles/01548949285_05.pdf</t>
  </si>
  <si>
    <t>http://ktmhp.com/hp/koyominoashioto/1</t>
  </si>
  <si>
    <t>https://www.facebook.com/KoyominoAshioto</t>
  </si>
  <si>
    <t>http://www.youtube.com/user/koyominoashioto?feature=watch</t>
  </si>
  <si>
    <t>http://www.biodic.go.jp/biodiversity/private_participation/trend/upfiles/00963113010_16.png</t>
  </si>
  <si>
    <t>http://www.biodic.go.jp/biodiversity/private_participation/trend/upfiles/00961503841_17.png</t>
  </si>
  <si>
    <t>http://www.obayashi.co.jp/csr/news_20120530_1</t>
  </si>
  <si>
    <t>http://www.obayashi.co.jp/csr/news20110530_1</t>
  </si>
  <si>
    <t>http://www.obayashi.co.jp/press/news20101008</t>
  </si>
  <si>
    <t>http://www.biodic.go.jp/biodiversity/private_participation/trend/upfiles/01433661253_05.jpg</t>
  </si>
  <si>
    <t>http://www.biodic.go.jp/biodiversity/private_participation/trend/upfiles/01436748067_16.jpg</t>
  </si>
  <si>
    <t>http://www.kajima.co.jp/gallery/biodiversity/ikimachi/yagi/index-j.html</t>
  </si>
  <si>
    <t>http://www.kajima.co.jp/news/press/201206/20e1-j.htm</t>
  </si>
  <si>
    <t>http://www.jsce.or.jp/prize/prize_list/3_kankyo.shtml</t>
  </si>
  <si>
    <t>http://www.ecozzeria.jp/shimbun/reports/kaitai-shinsho/1000year_city/1.html</t>
  </si>
  <si>
    <t>http://www.biodic.go.jp/biodiversity/private_participation/trend/upfiles/00651632593_05.pdf</t>
  </si>
  <si>
    <t>http://www.biodic.go.jp/biodiversity/private_participation/trend/upfiles/00657282451_06.pdf</t>
  </si>
  <si>
    <t>http://www.biodic.go.jp/biodiversity/private_participation/trend/upfiles/00655037478_07.pdf</t>
  </si>
  <si>
    <t>http://www.biodic.go.jp/biodiversity/private_participation/trend/upfiles/00653743198_08.pdf</t>
  </si>
  <si>
    <t>http://www.biodic.go.jp/biodiversity/private_participation/trend/upfiles/0153707921_05.pptx</t>
  </si>
  <si>
    <t>http://www.biodic.go.jp/biodiversity/private_participation/trend/upfiles/01532645333_06.pdf</t>
  </si>
  <si>
    <t>http://youtu.be/3paFGgO0zKc</t>
  </si>
  <si>
    <t>株式会社荏原製作所</t>
  </si>
  <si>
    <t>http://www.ebara.co.jp/csr/community/env-act/biodiversity/</t>
  </si>
  <si>
    <t>http://www.ojiholdings.co.jp/sustainability/report.html</t>
  </si>
  <si>
    <t>http://www.ojiholdings.co.jp/sustainability/social_contribution/oji_forests.html</t>
  </si>
  <si>
    <t>http://www.ojiholdings.co.jp/sustainability/social_contribution/school/index.html</t>
  </si>
  <si>
    <t>http://www.sarufutsu-icc.gr.jp/</t>
  </si>
  <si>
    <t>http://www.biodic.go.jp/biodiversity/private_participation/trend/upfiles/00894759441_05.pdf</t>
  </si>
  <si>
    <t>http://www.biodic.go.jp/biodiversity/private_participation/trend/upfiles/00894925341_16.JPG</t>
  </si>
  <si>
    <t>http://www.ojiholdings.co.jp/sustainability/forest_recycling/index.html</t>
  </si>
  <si>
    <t>http://www.biodic.go.jp/biodiversity/private_participation/trend/upfiles/00919133238_05.pdf</t>
  </si>
  <si>
    <t>http://www.biodic.go.jp/biodiversity/private_participation/trend/upfiles/00911122105_16.jpg</t>
  </si>
  <si>
    <t>http://www.sanki.co.jp/</t>
  </si>
  <si>
    <t>http://www.suntory.co.jp/company/csr/environment/diversity/</t>
  </si>
  <si>
    <t>http://www.suntory.co.jp/eco/birds/</t>
  </si>
  <si>
    <t>http://www.jsr.co.jp/csr/2012/special04.shtml</t>
  </si>
  <si>
    <t>http://www.jsr.co.jp/csr/2012/special03.shtml</t>
  </si>
  <si>
    <t>http://www.dnp.co.jp/csr/theme11g.html</t>
  </si>
  <si>
    <t>http://www.dnp.co.jp/csr/topics/10054577_14750.html</t>
  </si>
  <si>
    <t>http://www.disco.co.jp/jp/csr/report/pdf/cr2012.pdf</t>
  </si>
  <si>
    <t>http://www.toshiba.co.jp/env/jp/management/biodiversity_j.htm</t>
  </si>
  <si>
    <t>http://www.toray.co.jp/guideline/forsocial/ecofriendliness/fri_012.html</t>
  </si>
  <si>
    <t>http://www.toyota.co.jp/jpn/sustainability/social_contribution/environment/sirakawa-go/</t>
  </si>
  <si>
    <t>http://www.nichirei.co.jp/corpo/env/env2012/env/env_13.html</t>
  </si>
  <si>
    <t>http://jpn.nec.com/eco/ja/life/nature/site/index.html</t>
  </si>
  <si>
    <t>http://www.biodic.go.jp/biodiversity/private_participation/trend/upfiles/01791565332_16.jpg</t>
  </si>
  <si>
    <t>http://www.biodic.go.jp/biodiversity/private_participation/trend/upfiles/0179815814_17.jpg</t>
  </si>
  <si>
    <t>http://panasonic.co.jp/ap/ecological/index.htm</t>
  </si>
  <si>
    <t>http://panasonic.co.jp/citizenship/blog/2012/10/elp-1.html</t>
  </si>
  <si>
    <t>株式会社フジクラ</t>
  </si>
  <si>
    <t>http://www.forest1000.fujikura.jp/</t>
  </si>
  <si>
    <t>http://www.ricoh.co.jp/ecology/biodiversity/business_related/01_01.html#interview</t>
  </si>
  <si>
    <t>http://www.ricoh.co.jp/release/2011/0714_3.html</t>
  </si>
  <si>
    <t>http://www.greenwise.co.jp/event/pr57.html</t>
  </si>
  <si>
    <t>http://www.ricoh.co.jp/about/sustainability/topics/environment/04_01.html</t>
  </si>
  <si>
    <t>http://www.biodic.go.jp/biodiversity/private_participation/trend/upfiles/01964795530_05.pdf</t>
  </si>
  <si>
    <t>http://www.biodic.go.jp/biodiversity/private_participation/trend/upfiles/01963785224_16.JPG</t>
  </si>
  <si>
    <t>http://www.biodic.go.jp/biodiversity/private_participation/trend/upfiles/01964898452_17.JPG</t>
  </si>
  <si>
    <t>http://www.biodic.go.jp/biodiversity/private_participation/trend/upfiles/01969653228_18.JPG</t>
  </si>
  <si>
    <t>http://www.osakagas.co.jp/company/csr/charter02/preservation.html</t>
  </si>
  <si>
    <t>http://www.osakagas.co.jp/company/csr/pdf/seibutu.pdf</t>
  </si>
  <si>
    <t>http://www.biodic.go.jp/biodiversity/private_participation/trend/upfiles/00359964701_16.jpg</t>
  </si>
  <si>
    <t>http://www.biodic.go.jp/biodiversity/private_participation/trend/upfiles/00351871464_17.jpg</t>
  </si>
  <si>
    <t>http://www.tokyo-gas.co.jp/env/activity/category13.html</t>
  </si>
  <si>
    <t>http://www.sony.co.jp/SonyInfo/csr_report/environment/biodiversity/site/index2.html</t>
  </si>
  <si>
    <t>http://www.sony.co.jp/SonyInfo/csr_report/environment/biodiversity/site/index3.html</t>
  </si>
  <si>
    <t>http://www.biodic.go.jp/biodiversity/private_participation/trend/upfiles/00211281373_16.JPG</t>
  </si>
  <si>
    <t>http://www.biodic.go.jp/biodiversity/private_participation/trend/upfiles/0021683735_17.JPG</t>
  </si>
  <si>
    <t>http://www.kintetsu.jp/kouhou/corporation/pdf/2012/CSR2012_p44.pdf</t>
  </si>
  <si>
    <t>http://chubu.env.go.jp/pre_2012/0912a.html</t>
  </si>
  <si>
    <t>http://chubu.env.go.jp/blog/article.php?blog_id=1217</t>
  </si>
  <si>
    <t>http://www.city.shima.mie.jp/blog/2012/09/post-121.html</t>
  </si>
  <si>
    <t>http://www.biodic.go.jp/biodiversity/private_participation/trend/upfiles/00263541285_05.pdf</t>
  </si>
  <si>
    <t>http://www.biodic.go.jp/biodiversity/private_participation/trend/upfiles/00267522027_16.JPG</t>
  </si>
  <si>
    <t>http://www.biodic.go.jp/biodiversity/private_participation/trend/upfiles/00268981627_17.JPG</t>
  </si>
  <si>
    <t>http://www.sagawa-exp.co.jp/takao100pj/</t>
  </si>
  <si>
    <t>http://www2.sg-hldgs.co.jp/newsrelease/detail/2012/0517_752.html</t>
  </si>
  <si>
    <t>http://www2.sg-hldgs.co.jp/newsrelease/detail/2012/0911_787.html</t>
  </si>
  <si>
    <t>http://www.biodic.go.jp/biodiversity/private_participation/trend/upfiles/00186196413_16.jpg</t>
  </si>
  <si>
    <t>http://www.biodic.go.jp/biodiversity/private_participation/trend/upfiles/00181252824_17.jpg</t>
  </si>
  <si>
    <t>http://www.biodic.go.jp/biodiversity/private_participation/trend/upfiles/00183174207_18.JPG</t>
  </si>
  <si>
    <t>http://www.nittsu.co.jp/corporate/csr/report/index.html</t>
  </si>
  <si>
    <t>http://www.nissui.co.jp/social/environment/pdf/2012_env.pdf</t>
  </si>
  <si>
    <t>http://www.imhds.co.jp/csr/approach/2011/seibuts.html</t>
  </si>
  <si>
    <t>http://www.biodic.go.jp/biodiversity/private_participation/trend/upfiles/01191769247_05.pdf</t>
  </si>
  <si>
    <t>http://www.biodic.go.jp/biodiversity/private_participation/trend/upfiles/01193456210_06.pdf</t>
  </si>
  <si>
    <t>http://www.biodic.go.jp/biodiversity/private_participation/trend/upfiles/01198032953_07.pdf</t>
  </si>
  <si>
    <t>http://www.biodic.go.jp/biodiversity/private_participation/trend/upfiles/01192956892_16.jpg</t>
  </si>
  <si>
    <t>http://www.imhds.co.jp/csr/special/2010/csr_special01.html</t>
  </si>
  <si>
    <t>http://www.biodic.go.jp/biodiversity/private_participation/trend/upfiles/01231791767_16.JPG</t>
  </si>
  <si>
    <t>http://www.nttud.co.jp/</t>
  </si>
  <si>
    <t>http://www.biodic.go.jp/biodiversity/private_participation/trend/upfiles/01877885292_05.pdf</t>
  </si>
  <si>
    <t>http://www.biodic.go.jp/biodiversity/private_participation/trend/upfiles/0187674452_06.pdf</t>
  </si>
  <si>
    <t>http://www.shutoko.co.jp/efforts/environment/coexistence/biotope</t>
  </si>
  <si>
    <t>http://www.shutoko.co.jp/efforts/environment/coexistence/ohashi</t>
  </si>
  <si>
    <t>http://www.sas.janis.or.jp/~komoro-c/MainHP.html</t>
  </si>
  <si>
    <t>http://www.maff.go.jp/j/pr/aff/1109/interview.html</t>
  </si>
  <si>
    <t>http://www.vivo.co.jp</t>
  </si>
  <si>
    <t>http://www.vivo.co.jp/project/index.html</t>
  </si>
  <si>
    <t>http://www.biodic.go.jp/biodiversity/private_participation/trend/upfiles/00373470383_06.pdf</t>
  </si>
  <si>
    <t>http://www.ajinomoto.com/jp/presscenter/press/detail/2012_06_15.html</t>
  </si>
  <si>
    <t>http://www.ajinomoto.com/jp/presscenter/press/detail/2009_06_03.html</t>
  </si>
  <si>
    <t>http://www.biodic.go.jp/biodiversity/private_participation/trend/upfiles/01395569280_05.pdf</t>
  </si>
  <si>
    <t>http://www.biodic.go.jp/biodiversity/private_participation/trend/upfiles/01392108574_06.pdf</t>
  </si>
  <si>
    <t>http://www.biodic.go.jp/biodiversity/private_participation/trend/upfiles/01394609738_07.pdf</t>
  </si>
  <si>
    <t>http://www.biodic.go.jp/biodiversity/private_participation/trend/upfiles/01396893604_08.pdf</t>
  </si>
  <si>
    <t>http://www.biodic.go.jp/biodiversity/private_participation/trend/upfiles/01395549293_09.pdf</t>
  </si>
  <si>
    <t>http://www.biodic.go.jp/biodiversity/private_participation/trend/upfiles/01982226631_05.pdf</t>
  </si>
  <si>
    <t>http://www.biodic.go.jp/biodiversity/private_participation/trend/upfiles/01982067857_16.JPG</t>
  </si>
  <si>
    <t>http://www.biodic.go.jp/biodiversity/private_participation/trend/upfiles/01986709820_17.JPG</t>
  </si>
  <si>
    <t>http://www.biodic.go.jp/biodiversity/private_participation/trend/upfiles/01982632331_18.JPG</t>
  </si>
  <si>
    <t>http://www.kujukushima-visitorcenter.jp/</t>
  </si>
  <si>
    <t>http://www.biodic.go.jp/biodiversity/private_participation/trend/upfiles/00412409510_05.pdf</t>
  </si>
  <si>
    <t>http://www.biodic.go.jp/biodiversity/private_participation/trend/upfiles/00416081540_16.jpg</t>
  </si>
  <si>
    <t>http://www.biodic.go.jp/biodiversity/private_participation/trend/upfiles/00417935107_17.jpg</t>
  </si>
  <si>
    <t>http://homepage3.nifty.com/sakamata/orca.org3/shachino_haihe.html</t>
  </si>
  <si>
    <t>http://www.facebook.com/pages/Orcaorgさかまた組/400540499994453</t>
  </si>
  <si>
    <t>http://fields.canpan.info/organization/detail/1830029151</t>
  </si>
  <si>
    <t>NPO法人　家根合生態系保全活動センター</t>
  </si>
  <si>
    <t>http://www.biodic.go.jp/biodiversity/private_participation/trend/upfiles/01063085403_16.jpg</t>
  </si>
  <si>
    <t>http://www.biodic.go.jp/biodiversity/private_participation/trend/upfiles/01067316672_17.jpg</t>
  </si>
  <si>
    <t>http://www.biodic.go.jp/biodiversity/private_participation/trend/upfiles/01066031412_18.jpg</t>
  </si>
  <si>
    <t>http://www.ecopro.me</t>
  </si>
  <si>
    <t>http://www.biodic.go.jp/biodiversity/private_participation/trend/upfiles/00958521350_05.pdf</t>
  </si>
  <si>
    <t>http://www.biodic.go.jp/biodiversity/private_participation/trend/upfiles/00956426207_06.pdf</t>
  </si>
  <si>
    <t>http://www.biodic.go.jp/biodiversity/private_participation/trend/upfiles/00952419191_16.jpg</t>
  </si>
  <si>
    <t>http://www.biodic.go.jp/biodiversity/private_participation/trend/upfiles/00957523531_17.jpg</t>
  </si>
  <si>
    <t>http://www.biodic.go.jp/biodiversity/private_participation/trend/upfiles/00956859762_18.jpg</t>
  </si>
  <si>
    <t>http://www.maeda.co.jp/</t>
  </si>
  <si>
    <t>http://www.asahi-shuzo.co.jp/social/social5.html</t>
  </si>
  <si>
    <t>http://www.asahi-shuzo.co.jp/social/social4.html</t>
  </si>
  <si>
    <t>http://www.asahi-shuzo.co.jp/social/social3.html</t>
  </si>
  <si>
    <t>http://blog.koshiji.org/</t>
  </si>
  <si>
    <t>http://www.asahibeer.co.jp/csr/eco_v/</t>
  </si>
  <si>
    <t>http://www.azbil.com/jp/csr/eco/ec/tayousei.html</t>
  </si>
  <si>
    <t>http://www.advantest.co.jp/environment/environment/contribute.shtml</t>
  </si>
  <si>
    <t>http://www.advantest.co.jp/environment/environment/biotope-birdpia.shtml#biotope</t>
  </si>
  <si>
    <t>http://www.biodic.go.jp/biodiversity/private_participation/trend/upfiles/00388269454_16.JPG</t>
  </si>
  <si>
    <t>http://www.anritsu.com/ja-JP/About-Anritsu/CSR/achievement2/social-contribution/index.aspx</t>
  </si>
  <si>
    <t>http://www.ibiden.co.jp/csr/contribution/forest/index.html</t>
  </si>
  <si>
    <t>http://www.olympus.co.jp/jp/csr/social/contribution/earth/</t>
  </si>
  <si>
    <t>http://www.kao.com/jp/corp_csr/social_activities_00_00.html</t>
  </si>
  <si>
    <t>http://www.kao.com/jp/corp/eco/</t>
  </si>
  <si>
    <t>http://urbangreen.or.jp/ug/</t>
  </si>
  <si>
    <t>http://www.npo-hiroba.or.jp/company/id_07.html</t>
  </si>
  <si>
    <t>http://www.kao.com/jp/corp_csr/social_activities_01_00.html</t>
  </si>
  <si>
    <t>http://www.earthwatch.jp/</t>
  </si>
  <si>
    <t>http://www.city.kobe.lg.jp/life/recycle/environmental/tayosei/good_practices_corporate_saidaninagominomori.html</t>
  </si>
  <si>
    <t>http://www.kikkoman.co.jp/corporate/csr/environment/case/pdf/example_07.pdf</t>
  </si>
  <si>
    <t>http://www.kikkoman.co.jp/corporate/csr/environment/case/pdf/example.pdf</t>
  </si>
  <si>
    <t>http://www.kirinholdings.co.jp/csr/report/pdf/index.html</t>
  </si>
  <si>
    <t>http://www.sanyo-chemical.co.jp/eco/sci_forest/jpn/index.htm</t>
  </si>
  <si>
    <t>http://www.sanyo-chemical.co.jp/eco/csr_report/jpn/index.htm</t>
  </si>
  <si>
    <t>http://group.shiseido.co.jp/csr/env/diversity.html#no089</t>
  </si>
  <si>
    <t>http://www.biodic.go.jp/biodiversity/private_participation/trend/upfiles/00401026432_16.jpg</t>
  </si>
  <si>
    <t>株式会社島津製作所</t>
  </si>
  <si>
    <t>http://www.shimadzu.co.jp/aboutus/approach/eco/report/index.html</t>
  </si>
  <si>
    <t>http://www.sharp.co.jp/corporate/eco/csr_report/pdf/esr2012j_split_090_095.pdf</t>
  </si>
  <si>
    <t>http://www.biodic.go.jp/biodiversity/private_participation/trend/upfiles/01512760710_05.pdf</t>
  </si>
  <si>
    <t>http://www.sony.co.jp/sumatra</t>
  </si>
  <si>
    <t>http://www.daikin.co.jp/csr/shiretoko/index.html</t>
  </si>
  <si>
    <t>http://www.shiretoko.or.jp/</t>
  </si>
  <si>
    <t>http://www.biodic.go.jp/biodiversity/private_participation/trend/upfiles/01013690248_05.pdf</t>
  </si>
  <si>
    <t>http://www.biodic.go.jp/biodiversity/private_participation/trend/upfiles/0101660727_16.jpg</t>
  </si>
  <si>
    <t>http://www.biodic.go.jp/biodiversity/private_participation/trend/upfiles/01016340993_17.jpg</t>
  </si>
  <si>
    <t>http://www.biodic.go.jp/biodiversity/private_participation/trend/upfiles/0101679074_18.jpg</t>
  </si>
  <si>
    <t>http://www.daikinaircon.com/eco/</t>
  </si>
  <si>
    <t>http://www.conservation.org/global/japan/fmg/articles/Pages/greenwall.aspx</t>
  </si>
  <si>
    <t>http://www.biodic.go.jp/biodiversity/private_participation/trend/upfiles/02003960863_16.jpg</t>
  </si>
  <si>
    <t>http://www.biodic.go.jp/biodiversity/private_participation/trend/upfiles/02008273158_17.jpg</t>
  </si>
  <si>
    <t>http://www.biodic.go.jp/biodiversity/private_participation/trend/upfiles/02004786999_18.bmp</t>
  </si>
  <si>
    <t>http://www.pacific-ind.co.jp/csr/social/</t>
  </si>
  <si>
    <t>http://www.pacific-ind.co.jp/csr/satoyama/</t>
  </si>
  <si>
    <t>http://www.sonycid.jp/csr/social/</t>
  </si>
  <si>
    <t>http://www.pref.tochigi.lg.jp/d02/eco/shinrin/zenpan/1267006004414.html</t>
  </si>
  <si>
    <t>http://www.pref.tochigi.lg.jp/d02/eco/kankyou/ondanka/c-offset.html</t>
  </si>
  <si>
    <t>http://www.ashiomidori.com/活動報告/2012年-17回-春の植樹デー/</t>
  </si>
  <si>
    <t>http://www.toshiba.co.jp/sis/company/csr/seibutsu/zukan.htm</t>
  </si>
  <si>
    <t>http://www.facebook.com/toshiba.japan</t>
  </si>
  <si>
    <t>http://www.youtube.com/watch?v=UXTBQ3jbWQA</t>
  </si>
  <si>
    <t>http://www.toyota.co.jp/toyotanomori</t>
  </si>
  <si>
    <t>http://www.toyota.co.jp/jpn/sustainability/social_contribution/environment/ecogrant/index.html</t>
  </si>
  <si>
    <t>http://www.toyota.co.jp/jpn/sustainability/report/archive/er11/pdf/er11_p32_p59.pdf</t>
  </si>
  <si>
    <t>http://www.nikon.co.jp/csr/society/earth/akaya-project/index.htm</t>
  </si>
  <si>
    <t>http://www.nikon.co.jp/csr/society/support-activities/photography/other-activities/index.htm#h2_2</t>
  </si>
  <si>
    <t>http://www.nikon.co.jp/csr/society/earth/mountain-fuji/index.htm</t>
  </si>
  <si>
    <t>http://www.nitto.co.jp/company/environment/2012/pdf/2012_32.pdf</t>
  </si>
  <si>
    <t>http://www.nec.co.jp/community/ja/environment/nature_qwest.html</t>
  </si>
  <si>
    <t>http://www.biodic.go.jp/biodiversity/private_participation/trend/upfiles/01755137193_05.pdf</t>
  </si>
  <si>
    <t>http://jpn.nec.com/eco/ja/life/education/tanbo/index.html</t>
  </si>
  <si>
    <t>http://www.hitachi-kokusai.co.jp/csr/creatures/index.html</t>
  </si>
  <si>
    <t>株式会社日立製作所 株式会社日立エンジニアリング･アンド･サービス</t>
  </si>
  <si>
    <t>株式会社日立製作所 日立金属株式会社</t>
  </si>
  <si>
    <t>株式会社日立製作所 株式会社日立ハイテクノロジーズ</t>
  </si>
  <si>
    <t>http://www.hitachi-cable.co.jp/about/csr/community/local/index.html</t>
  </si>
  <si>
    <t>http://www.bridgestone.co.jp/csr/soc/eco/japan/ecopia_forest/index.html</t>
  </si>
  <si>
    <t>http://www.biodic.go.jp/biodiversity/private_participation/trend/upfiles/00683240406_16.jpg</t>
  </si>
  <si>
    <t>http://www.w-bridge.jp/</t>
  </si>
  <si>
    <t>古河機械金属株式会社</t>
  </si>
  <si>
    <t>http://www.furukawakk.co.jp/csr/environment/report.html</t>
  </si>
  <si>
    <t>http://www.yrc.co.jp/</t>
  </si>
  <si>
    <t>http://www.yrc.co.jp/csr/index.html</t>
  </si>
  <si>
    <t>http://www.yrc.co.jp/csr/mori/index.html</t>
  </si>
  <si>
    <t>http://www.yrc-pressroom.jp/disaster/index.html</t>
  </si>
  <si>
    <t>http://www.biodic.go.jp/biodiversity/private_participation/trend/upfiles/01736446329_05.pdf</t>
  </si>
  <si>
    <t>http://www.biodic.go.jp/biodiversity/private_participation/trend/upfiles/01735942474_06.pdf</t>
  </si>
  <si>
    <t>http://www.biodic.go.jp/biodiversity/private_participation/trend/upfiles/01733889009_07.pdf</t>
  </si>
  <si>
    <t>http://www.biodic.go.jp/biodiversity/private_participation/trend/upfiles/01735482532_08.pdf</t>
  </si>
  <si>
    <t>http://www.biodic.go.jp/biodiversity/private_participation/trend/upfiles/01734163121_16.jpg</t>
  </si>
  <si>
    <t>http://www.biodic.go.jp/biodiversity/private_participation/trend/upfiles/01735024362_17.jpg</t>
  </si>
  <si>
    <t>http://www.biodic.go.jp/biodiversity/private_participation/trend/upfiles/01731695108_18.JPG</t>
  </si>
  <si>
    <t>http://www.yrc.co.jp/csr/feature/topics3.html</t>
  </si>
  <si>
    <t>http://www.yrc.co.jp/csr/feature/topics1.html</t>
  </si>
  <si>
    <t>http://www.biodic.go.jp/biodiversity/private_participation/trend/upfiles/01385559471_05.pdf</t>
  </si>
  <si>
    <t>http://www.biodic.go.jp/biodiversity/private_participation/trend/upfiles/01381488275_06.pdf</t>
  </si>
  <si>
    <t>http://www.biodic.go.jp/biodiversity/private_participation/trend/upfiles/01382687966_07.pdf</t>
  </si>
  <si>
    <t>http://www.biodic.go.jp/biodiversity/private_participation/trend/upfiles/01388615753_16.jpg</t>
  </si>
  <si>
    <t>http://www.biodic.go.jp/biodiversity/private_participation/trend/upfiles/01383634444_17.JPG</t>
  </si>
  <si>
    <t>http://www.biodic.go.jp/biodiversity/private_participation/trend/upfiles/01383519493_18.JPG</t>
  </si>
  <si>
    <t>http://japan.renesas.com/comp/csr_eco/csr/report/index.jsp</t>
  </si>
  <si>
    <t>http://www.osakagas.co.jp/company/csr/charter02/preservation.html#contents04</t>
  </si>
  <si>
    <t>http://www.osakagas.co.jp/company/csr/pdf/ikimonohagukumu10.pdf</t>
  </si>
  <si>
    <t>http://www.osakagas.co.jp/company/csr/csrtopic/2008/1199891_1236.html</t>
  </si>
  <si>
    <t>http://www.biodic.go.jp/biodiversity/private_participation/trend/upfiles/00425384034_16.jpg</t>
  </si>
  <si>
    <t>http://www.biodic.go.jp/biodiversity/private_participation/trend/upfiles/00423238914_17.jpg</t>
  </si>
  <si>
    <t>http://www.tokyo-gas.co.jp/env/fund/index.html</t>
  </si>
  <si>
    <t>http://www.wondership.com/floor/index.html</t>
  </si>
  <si>
    <t>http://www.tokyo-gas.co.jp/env/forest/index.html</t>
  </si>
  <si>
    <t>http://eco.goo.ne.jp/topics/biodiversity/</t>
  </si>
  <si>
    <t>http://eco.goo.ne.jp/word/nature/S00222.html</t>
  </si>
  <si>
    <t>http://eco.goo.ne.jp/topics/biodiversity/events/index.html</t>
  </si>
  <si>
    <t>http://eco.goo.ne.jp/topics/biodiversity/JBIB/index.html</t>
  </si>
  <si>
    <t>http://www.biodic.go.jp/biodiversity/private_participation/trend/upfiles/00726586904_16.jpg</t>
  </si>
  <si>
    <t>http://green.goo.ne.jp/</t>
  </si>
  <si>
    <t>http://www.goo.ne.jp/green</t>
  </si>
  <si>
    <t>http://www.biodic.go.jp/biodiversity/private_participation/trend/upfiles/00757652409_16.jpg</t>
  </si>
  <si>
    <t>http://www.biodic.go.jp/biodiversity/private_participation/trend/upfiles/00754064673_17.jpg</t>
  </si>
  <si>
    <t>http://www.sony.co.jp/SonyInfo/csr/eco/operations/biodiversity/sea_turtle.html</t>
  </si>
  <si>
    <t>http://www.sony.co.jp/biodiversity/</t>
  </si>
  <si>
    <t>http://www.ntt-west.co.jp/kankyo/regional/</t>
  </si>
  <si>
    <t>http://www.ntt-west.co.jp/kankyo/create/</t>
  </si>
  <si>
    <t>http://flets-w.com/nishinohikari/nishinomidori/</t>
  </si>
  <si>
    <t>https://m.facebook.com/NTTwest?id=150261368394584&amp;_rdr</t>
  </si>
  <si>
    <t>http://www.hitachi-solutions.co.jp/company/csr/communication/report/2011.pdf</t>
  </si>
  <si>
    <t>http://jp.fujitsu.com/group/fip/eco/forest/</t>
  </si>
  <si>
    <t>http://www.biodic.go.jp/biodiversity/private_participation/trend/upfiles/00986128151_16.JPG</t>
  </si>
  <si>
    <t>http://www.biodic.go.jp/biodiversity/private_participation/trend/upfiles/00981425835_17.JPG</t>
  </si>
  <si>
    <t>http://www.biodic.go.jp/biodiversity/private_participation/trend/upfiles/00984091525_18.JPG</t>
  </si>
  <si>
    <t>http://www.ana.co.jp/ana-info/ana/csr/stakeholders/community/environment.html</t>
  </si>
  <si>
    <t>http://www.tyurasango.com/</t>
  </si>
  <si>
    <t>http://www.sotokoto.net/jp/ana_flyeco2020/detail2.php</t>
  </si>
  <si>
    <t>http://www.biodic.go.jp/biodiversity/private_participation/trend/upfiles/02079480975_05.pdf</t>
  </si>
  <si>
    <t>http://www.biodic.go.jp/biodiversity/private_participation/trend/upfiles/02073933569_06.pdf</t>
  </si>
  <si>
    <t>http://www.biodic.go.jp/biodiversity/private_participation/trend/upfiles/02079129301_16.JPG</t>
  </si>
  <si>
    <t>http://www.tokyuenv.or.jp/</t>
  </si>
  <si>
    <t>http://www.jal.com/ja/soraeco/</t>
  </si>
  <si>
    <t>http://www.jal.com/ja/environment/happyeco/ecojet_nature.html</t>
  </si>
  <si>
    <t>http://cweb.canon.jp/csr/furusato/index.html</t>
  </si>
  <si>
    <t>http://www.sumitomocorp.co.jp/business_overview/resource_chemical/outline16b.html</t>
  </si>
  <si>
    <t>http://www.sumitomocorp.co.jp/society/biodiversity/cs01.html</t>
  </si>
  <si>
    <t>株式会社高島屋</t>
  </si>
  <si>
    <t>http://www.mitsubishicorp.com/jp/ja/ir/library/ar/pdf/areport/2011/all.pdf</t>
  </si>
  <si>
    <t>http://www.shinkin.org/kankyo/pdf/1688.pdf</t>
  </si>
  <si>
    <t>http://www.sompo-japan.co.jp/about/csr/community/forest/</t>
  </si>
  <si>
    <t>http://www.sompo-japan.co.jp/topics/20111012.html</t>
  </si>
  <si>
    <t>http://www.biodic.go.jp/biodiversity/private_participation/trend/upfiles/0069221441_05.jpg</t>
  </si>
  <si>
    <t>http://www.tokiomarine-nichido.co.jp/company/csr/greengift/sp/index.html</t>
  </si>
  <si>
    <t>http://www.tokiomarinehd.com/social_respon/environment/biodiversity.html</t>
  </si>
  <si>
    <t>http://www.tokiomarinehd.com/social_respon/mangrove/index.html</t>
  </si>
  <si>
    <t>http://www.biodic.go.jp/biodiversity/private_participation/trend/upfiles/02124090800_16.JPG</t>
  </si>
  <si>
    <t>http://www.pref.nagano.lg.jp/xtihou/nagano/rinmu/rinmu-ka/manabiya/forest.htm</t>
  </si>
  <si>
    <t>http://www.biodic.go.jp/biodiversity/private_participation/trend/upfiles/00908147181_05.pdf</t>
  </si>
  <si>
    <t>http://www.mizuho-fg.co.jp/csr/environment/initiative/enlighten/index.html</t>
  </si>
  <si>
    <t>http://www.smbc.co.jp/kojin/kokusai/green/</t>
  </si>
  <si>
    <t>http://www.smbc.co.jp/furano/index.html</t>
  </si>
  <si>
    <t>http://www.smbc.co.jp/aboutus/responsibility/community/volunteer/index.html</t>
  </si>
  <si>
    <t>http://www.smfg.co.jp/responsibility/issue/shinsai/</t>
  </si>
  <si>
    <t>http://www.ms-ins.com/company/sustainability/environment/rainforest/index.html</t>
  </si>
  <si>
    <t>http://www.biodic.go.jp/biodiversity/private_participation/trend/upfiles/01315227428_16.JPG</t>
  </si>
  <si>
    <t>http://www.biodic.go.jp/biodiversity/private_participation/trend/upfiles/01314460601_17.jpg</t>
  </si>
  <si>
    <t>株式会社三菱UFJフィナンシャル・グループ</t>
  </si>
  <si>
    <t>http://www.unesco-esd.jp/index.html</t>
  </si>
  <si>
    <t>http://www.tokyu-land.co.jp/csr/special/philosophy/index.html#midori</t>
  </si>
  <si>
    <t>http://www.nomura-re-hd.co.jp/csr/idea/index.html</t>
  </si>
  <si>
    <t>http://www.m-nature.info/</t>
  </si>
  <si>
    <t>http://www.aleph-inc.co.jp/Company_outline/outline.html#houkoku</t>
  </si>
  <si>
    <t>http://www.aleph-inc.co.jp/english_business/outline_en.html</t>
  </si>
  <si>
    <t>http://www.khk.co.jp/cont?id=2982</t>
  </si>
  <si>
    <t>http://www.kanucha.jp/coral/</t>
  </si>
  <si>
    <t>http://www.jwrc.or.jp/shintaku/4.htm</t>
  </si>
  <si>
    <t>http://www.zkai.co.jp/home/about/activity/ecoactivity.html</t>
  </si>
  <si>
    <t>http://hokkorifarm.com</t>
  </si>
  <si>
    <t>http://budounoki.co.jp/</t>
  </si>
  <si>
    <t>http://www.biodic.go.jp/biodiversity/private_participation/trend/upfiles/00347254257_05.pdf</t>
  </si>
  <si>
    <t>http://www.biodic.go.jp/biodiversity/private_participation/trend/upfiles/00349680783_06.PDF</t>
  </si>
  <si>
    <t>http://www.biodic.go.jp/biodiversity/private_participation/trend/upfiles/00347119608_07.PDF</t>
  </si>
  <si>
    <t>http://www.biodic.go.jp/biodiversity/private_participation/trend/upfiles/00341904002_08.pdf</t>
  </si>
  <si>
    <t>http://www.biodic.go.jp/biodiversity/private_participation/trend/upfiles/00345745374_16.JPG</t>
  </si>
  <si>
    <t>http://www.biodic.go.jp/biodiversity/private_participation/trend/upfiles/00344286682_17.JPG</t>
  </si>
  <si>
    <t>http://www.biodic.go.jp/biodiversity/private_participation/trend/upfiles/00348209256_18.JPG</t>
  </si>
  <si>
    <t>http://ideacon.jp/contents/ecology/ecoedu/ecoedu_index.htm</t>
  </si>
  <si>
    <t>http://www.fielding.co.jp/cr/csr/report/index.html</t>
  </si>
  <si>
    <t>http://blogs.yahoo.co.jp/moribunmeisabaku</t>
  </si>
  <si>
    <t>http://blogs.yahoo.co.jp/ayo_menanam_bakau</t>
  </si>
  <si>
    <t>http://mangrovesforearth.blog130.fc2.com/</t>
  </si>
  <si>
    <t>http://www.biodic.go.jp/biodiversity/private_participation/trend/upfiles/01894003522_05.pdf</t>
  </si>
  <si>
    <t>http://www.biodic.go.jp/biodiversity/private_participation/trend/upfiles/01893202561_06.pdf</t>
  </si>
  <si>
    <t>http://www.biodic.go.jp/biodiversity/private_participation/trend/upfiles/00934829515_05.pdf</t>
  </si>
  <si>
    <t>http://www.biodic.go.jp/biodiversity/private_participation/trend/upfiles/00931732699_16.jpg</t>
  </si>
  <si>
    <t>http://www.biodic.go.jp/biodiversity/private_participation/trend/upfiles/00939168054_17.JPG</t>
  </si>
  <si>
    <t>http://www.biodic.go.jp/biodiversity/private_participation/trend/upfiles/00934562922_18.JPG</t>
  </si>
  <si>
    <t>http://yatayama.blog.fc2.com/</t>
  </si>
  <si>
    <t>http://satoyama-shizen.or.jp/satoyama-days/top.html</t>
  </si>
  <si>
    <t>http://www.biodic.go.jp/biodiversity/private_participation/trend/upfiles/00363745286_05.pdf</t>
  </si>
  <si>
    <t>http://www.ajinomoto.com/jp/activity/environment/</t>
  </si>
  <si>
    <t>http://www.biodic.go.jp/biodiversity/private_participation/trend/upfiles/01973534407_05.pdf</t>
  </si>
  <si>
    <t>http://www.biodic.go.jp/biodiversity/private_participation/trend/upfiles/01972686627_06.pdf</t>
  </si>
  <si>
    <t>http://www.anritsu.com/ja-JP/About-Anritsu/CSR/achievement3/eco-management/index.aspx</t>
  </si>
  <si>
    <t>http://www.casio.co.jp/csr/env/biodiversity/</t>
  </si>
  <si>
    <t>http://www.sharp.co.jp/corporate/eco/environment/biodiversity/index.html</t>
  </si>
  <si>
    <t>http://www.mazda.co.jp/csr/environment/management/biodiversity.html</t>
  </si>
  <si>
    <t>http://www.mhi.co.jp/csr/vision2030/index.html</t>
  </si>
  <si>
    <t>http://www.ntt.co.jp/kankyo/protect/vision.html</t>
  </si>
  <si>
    <t>http://www.ntt.co.jp/kankyo/protect/biodiversity/index.html</t>
  </si>
  <si>
    <t>-http://www.ntt-west.co.jp/news/1208/120807b.html、http://www.ntt-f.co.jp/news/heisei24/h24-0322.html</t>
  </si>
  <si>
    <t>http://www.ntt.com/csr/report2012/data/en_biodiversity.html、http://www.ntt-east.co.jp/csr/theme/theme03/sustainabirity04/index.html</t>
  </si>
  <si>
    <t>http://www.tokyu.co.jp/csr/tkk_kankyo/kankyo_1.html</t>
  </si>
  <si>
    <t>http://www.jal.com/ja/csr/environment/ecofirst/</t>
  </si>
  <si>
    <t>http://www.nyk.com/csr/envi/ocean/</t>
  </si>
  <si>
    <t>http://sfc.jp/information/news/2012/2012-03-15.html</t>
  </si>
  <si>
    <t>http://www.nissui.co.jp/corporate/mvip/index.html</t>
  </si>
  <si>
    <t>http://www.ms-ins.com/company/sustainability/environment/maintenance/index.html</t>
  </si>
  <si>
    <t>デクセリアルズ株式会社</t>
  </si>
  <si>
    <t>http://www.toray.co.jp/csr/download/index.html</t>
  </si>
  <si>
    <t>http://www.toray.co.jp/guideline/forsocial/ecofriendliness/fri_012.html</t>
  </si>
  <si>
    <t>http://www.mhi.co.jp/csr/csrreport/globalenvironment/management04.html</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</si>
</sst>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6">
    <font>
      <sz val="11"/>
      <color theme="1"/>
      <name val="Calibri"/>
      <family val="3"/>
    </font>
    <font>
      <sz val="11"/>
      <color indexed="8"/>
      <name val="ＭＳ Ｐゴシック"/>
      <family val="3"/>
    </font>
    <font>
      <sz val="11"/>
      <color indexed="8"/>
      <name val="Calibri"/>
      <family val="2"/>
    </font>
    <font>
      <sz val="6"/>
      <name val="ＭＳ Ｐゴシック"/>
      <family val="3"/>
    </font>
    <font>
      <b/>
      <sz val="10"/>
      <color indexed="8"/>
      <name val="ＭＳ ゴシック"/>
      <family val="3"/>
    </font>
    <font>
      <sz val="10"/>
      <color indexed="8"/>
      <name val="ＭＳ ゴシック"/>
      <family val="3"/>
    </font>
    <font>
      <sz val="11"/>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0"/>
      <color indexed="8"/>
      <name val="ＭＳ Ｐゴシック"/>
      <family val="3"/>
    </font>
    <font>
      <u val="single"/>
      <sz val="11"/>
      <color indexed="12"/>
      <name val="ＭＳ Ｐゴシック"/>
      <family val="3"/>
    </font>
    <font>
      <u val="single"/>
      <sz val="11"/>
      <color indexed="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Fill="0" applyProtection="0">
      <alignment/>
    </xf>
    <xf numFmtId="0" fontId="0" fillId="0" borderId="0">
      <alignment vertical="center"/>
      <protection/>
    </xf>
    <xf numFmtId="0" fontId="6"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17">
    <xf numFmtId="0" fontId="0" fillId="0" borderId="0" xfId="0" applyFont="1" applyAlignment="1">
      <alignment vertical="center"/>
    </xf>
    <xf numFmtId="0" fontId="7" fillId="0" borderId="10" xfId="63" applyFont="1" applyFill="1" applyBorder="1" applyAlignment="1">
      <alignment vertical="top" wrapText="1"/>
      <protection/>
    </xf>
    <xf numFmtId="0" fontId="0" fillId="0" borderId="0" xfId="0" applyFill="1" applyAlignment="1">
      <alignment vertical="center" wrapText="1"/>
    </xf>
    <xf numFmtId="0" fontId="25" fillId="0" borderId="0" xfId="0" applyFont="1" applyFill="1" applyAlignment="1">
      <alignment vertical="center" wrapText="1"/>
    </xf>
    <xf numFmtId="0" fontId="25" fillId="0" borderId="10" xfId="0" applyFont="1" applyFill="1" applyBorder="1" applyAlignment="1">
      <alignment vertical="center" wrapText="1"/>
    </xf>
    <xf numFmtId="0" fontId="7" fillId="0" borderId="0" xfId="63" applyFont="1" applyFill="1" applyAlignment="1">
      <alignment vertical="top" wrapText="1"/>
      <protection/>
    </xf>
    <xf numFmtId="0" fontId="26" fillId="0" borderId="0" xfId="43" applyFill="1" applyAlignment="1" applyProtection="1">
      <alignment vertical="center" wrapText="1"/>
      <protection/>
    </xf>
    <xf numFmtId="0" fontId="7" fillId="0" borderId="0" xfId="63" applyFont="1" applyFill="1" applyBorder="1" applyAlignment="1">
      <alignment vertical="top" wrapText="1"/>
      <protection/>
    </xf>
    <xf numFmtId="0" fontId="5" fillId="0" borderId="0" xfId="0" applyFont="1" applyFill="1" applyAlignment="1">
      <alignment vertical="top" wrapText="1"/>
    </xf>
    <xf numFmtId="0" fontId="4" fillId="0" borderId="10" xfId="61" applyFont="1" applyFill="1" applyBorder="1" applyAlignment="1" applyProtection="1">
      <alignment horizontal="center" vertical="top" wrapText="1"/>
      <protection/>
    </xf>
    <xf numFmtId="176" fontId="4" fillId="0" borderId="10" xfId="61" applyNumberFormat="1" applyFont="1" applyFill="1" applyBorder="1" applyAlignment="1" applyProtection="1">
      <alignment horizontal="center" vertical="top" wrapText="1"/>
      <protection/>
    </xf>
    <xf numFmtId="176" fontId="7" fillId="0" borderId="10" xfId="63" applyNumberFormat="1" applyFont="1" applyFill="1" applyBorder="1" applyAlignment="1">
      <alignment vertical="top" wrapText="1"/>
      <protection/>
    </xf>
    <xf numFmtId="0" fontId="26" fillId="0" borderId="10" xfId="43" applyFill="1" applyBorder="1" applyAlignment="1" applyProtection="1">
      <alignment vertical="top" wrapText="1"/>
      <protection/>
    </xf>
    <xf numFmtId="176" fontId="7" fillId="0" borderId="0" xfId="63" applyNumberFormat="1" applyFont="1" applyFill="1" applyBorder="1" applyAlignment="1">
      <alignment vertical="top" wrapText="1"/>
      <protection/>
    </xf>
    <xf numFmtId="0" fontId="7" fillId="0" borderId="0" xfId="63" applyFont="1" applyFill="1" applyAlignment="1">
      <alignment vertical="top"/>
      <protection/>
    </xf>
    <xf numFmtId="176" fontId="7" fillId="0" borderId="0" xfId="63" applyNumberFormat="1" applyFont="1" applyFill="1" applyAlignment="1">
      <alignment vertical="top" wrapText="1"/>
      <protection/>
    </xf>
    <xf numFmtId="0" fontId="26" fillId="33" borderId="0" xfId="43" applyFill="1" applyAlignment="1" applyProtection="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Book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vantest.co.jp/environment/environment/contribute.shtml" TargetMode="External" /><Relationship Id="rId2" Type="http://schemas.openxmlformats.org/officeDocument/2006/relationships/hyperlink" Target="http://www.toray.co.jp/csr/download/index.html" TargetMode="External" /><Relationship Id="rId3" Type="http://schemas.openxmlformats.org/officeDocument/2006/relationships/hyperlink" Target="http://www.toray.co.jp/guideline/forsocial/ecofriendliness/fri_012.html" TargetMode="External" /><Relationship Id="rId4" Type="http://schemas.openxmlformats.org/officeDocument/2006/relationships/hyperlink" Target="http://www.mhi.co.jp/csr/csrreport/globalenvironment/management04.html"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370"/>
  <sheetViews>
    <sheetView tabSelected="1" zoomScalePageLayoutView="0" workbookViewId="0" topLeftCell="A1">
      <pane xSplit="8" ySplit="1" topLeftCell="K2" activePane="bottomRight" state="frozen"/>
      <selection pane="topLeft" activeCell="A1" sqref="A1"/>
      <selection pane="topRight" activeCell="I1" sqref="I1"/>
      <selection pane="bottomLeft" activeCell="A2" sqref="A2"/>
      <selection pane="bottomRight" activeCell="AF1" sqref="AF1"/>
    </sheetView>
  </sheetViews>
  <sheetFormatPr defaultColWidth="9.140625" defaultRowHeight="15"/>
  <cols>
    <col min="1" max="1" width="3.00390625" style="5" customWidth="1"/>
    <col min="2" max="2" width="5.140625" style="5" customWidth="1"/>
    <col min="3" max="3" width="12.8515625" style="15" customWidth="1"/>
    <col min="4" max="4" width="16.57421875" style="5" customWidth="1"/>
    <col min="5" max="6" width="12.421875" style="5" customWidth="1"/>
    <col min="7" max="7" width="12.421875" style="5" hidden="1" customWidth="1"/>
    <col min="8" max="9" width="12.421875" style="5" customWidth="1"/>
    <col min="10" max="10" width="113.140625" style="5" customWidth="1"/>
    <col min="11" max="11" width="41.8515625" style="5" customWidth="1"/>
    <col min="12" max="27" width="4.28125" style="5" hidden="1" customWidth="1"/>
    <col min="28" max="40" width="7.140625" style="5" customWidth="1"/>
    <col min="41" max="16384" width="9.00390625" style="5" customWidth="1"/>
  </cols>
  <sheetData>
    <row r="1" spans="1:40" s="8" customFormat="1" ht="48">
      <c r="A1" s="8" t="s">
        <v>1191</v>
      </c>
      <c r="B1" s="9" t="s">
        <v>211</v>
      </c>
      <c r="C1" s="10" t="s">
        <v>1043</v>
      </c>
      <c r="D1" s="9" t="s">
        <v>1165</v>
      </c>
      <c r="E1" s="9" t="s">
        <v>1163</v>
      </c>
      <c r="F1" s="9" t="s">
        <v>1158</v>
      </c>
      <c r="G1" s="9" t="s">
        <v>491</v>
      </c>
      <c r="H1" s="9" t="s">
        <v>1044</v>
      </c>
      <c r="I1" s="9" t="s">
        <v>1164</v>
      </c>
      <c r="J1" s="9" t="s">
        <v>1159</v>
      </c>
      <c r="K1" s="9" t="s">
        <v>1045</v>
      </c>
      <c r="M1" s="2" t="s">
        <v>1192</v>
      </c>
      <c r="N1" s="3" t="s">
        <v>1193</v>
      </c>
      <c r="O1" s="3" t="s">
        <v>1194</v>
      </c>
      <c r="P1" s="3" t="s">
        <v>1195</v>
      </c>
      <c r="Q1" s="3" t="s">
        <v>1196</v>
      </c>
      <c r="R1" s="3" t="s">
        <v>1197</v>
      </c>
      <c r="S1" s="3" t="s">
        <v>1198</v>
      </c>
      <c r="T1" s="3" t="s">
        <v>1199</v>
      </c>
      <c r="U1" s="3" t="s">
        <v>1200</v>
      </c>
      <c r="V1" s="3" t="s">
        <v>1201</v>
      </c>
      <c r="W1" s="3" t="s">
        <v>1202</v>
      </c>
      <c r="X1" s="3" t="s">
        <v>1203</v>
      </c>
      <c r="Y1" s="3" t="s">
        <v>1204</v>
      </c>
      <c r="Z1" s="3" t="s">
        <v>1205</v>
      </c>
      <c r="AB1" s="4" t="s">
        <v>1206</v>
      </c>
      <c r="AC1" s="4" t="s">
        <v>1207</v>
      </c>
      <c r="AD1" s="4" t="s">
        <v>1208</v>
      </c>
      <c r="AE1" s="4" t="s">
        <v>1209</v>
      </c>
      <c r="AF1" s="4" t="s">
        <v>1210</v>
      </c>
      <c r="AG1" s="4" t="s">
        <v>1211</v>
      </c>
      <c r="AH1" s="4" t="s">
        <v>1212</v>
      </c>
      <c r="AI1" s="4" t="s">
        <v>1213</v>
      </c>
      <c r="AJ1" s="4" t="s">
        <v>1214</v>
      </c>
      <c r="AK1" s="4" t="s">
        <v>1215</v>
      </c>
      <c r="AL1" s="4" t="s">
        <v>1216</v>
      </c>
      <c r="AM1" s="4" t="s">
        <v>1217</v>
      </c>
      <c r="AN1" s="4" t="s">
        <v>1218</v>
      </c>
    </row>
    <row r="2" spans="1:40" ht="36.75" customHeight="1">
      <c r="A2" s="5" t="s">
        <v>1186</v>
      </c>
      <c r="B2" s="1">
        <v>1</v>
      </c>
      <c r="C2" s="11">
        <v>41331</v>
      </c>
      <c r="D2" s="1" t="s">
        <v>495</v>
      </c>
      <c r="E2" s="1" t="s">
        <v>1087</v>
      </c>
      <c r="F2" s="1" t="s">
        <v>685</v>
      </c>
      <c r="G2" s="1" t="s">
        <v>1</v>
      </c>
      <c r="H2" s="1" t="s">
        <v>2</v>
      </c>
      <c r="I2" s="1" t="s">
        <v>1131</v>
      </c>
      <c r="J2" s="1" t="s">
        <v>494</v>
      </c>
      <c r="K2" s="1" t="s">
        <v>1</v>
      </c>
      <c r="M2" s="2" t="s">
        <v>2</v>
      </c>
      <c r="R2" s="3"/>
      <c r="S2" s="3"/>
      <c r="T2" s="3"/>
      <c r="U2" s="3"/>
      <c r="V2" s="3"/>
      <c r="W2" s="3"/>
      <c r="X2" s="3"/>
      <c r="Y2" s="3"/>
      <c r="Z2" s="3"/>
      <c r="AB2" s="1"/>
      <c r="AC2" s="1"/>
      <c r="AD2" s="1"/>
      <c r="AE2" s="1"/>
      <c r="AF2" s="1"/>
      <c r="AG2" s="1"/>
      <c r="AH2" s="1"/>
      <c r="AI2" s="1"/>
      <c r="AJ2" s="1"/>
      <c r="AK2" s="1"/>
      <c r="AL2" s="1"/>
      <c r="AM2" s="1"/>
      <c r="AN2" s="1"/>
    </row>
    <row r="3" spans="2:40" ht="324">
      <c r="B3" s="1">
        <v>2</v>
      </c>
      <c r="C3" s="11">
        <v>41303</v>
      </c>
      <c r="D3" s="1" t="s">
        <v>994</v>
      </c>
      <c r="E3" s="1" t="s">
        <v>1087</v>
      </c>
      <c r="F3" s="1" t="s">
        <v>1054</v>
      </c>
      <c r="G3" s="1">
        <v>0</v>
      </c>
      <c r="H3" s="1" t="s">
        <v>627</v>
      </c>
      <c r="I3" s="1" t="s">
        <v>1056</v>
      </c>
      <c r="J3" s="1" t="s">
        <v>439</v>
      </c>
      <c r="K3" s="1" t="s">
        <v>995</v>
      </c>
      <c r="M3" s="2" t="s">
        <v>627</v>
      </c>
      <c r="N3" s="3" t="s">
        <v>1219</v>
      </c>
      <c r="O3" s="3"/>
      <c r="P3" s="3"/>
      <c r="Q3" s="3"/>
      <c r="R3" s="3"/>
      <c r="S3" s="3"/>
      <c r="T3" s="3"/>
      <c r="U3" s="3"/>
      <c r="V3" s="3"/>
      <c r="W3" s="3"/>
      <c r="X3" s="3"/>
      <c r="Y3" s="3"/>
      <c r="Z3" s="3"/>
      <c r="AB3" s="12" t="str">
        <f>HYPERLINK(N3,"事業者情報サイト1")</f>
        <v>事業者情報サイト1</v>
      </c>
      <c r="AC3" s="1"/>
      <c r="AD3" s="1"/>
      <c r="AE3" s="1"/>
      <c r="AF3" s="1"/>
      <c r="AG3" s="1"/>
      <c r="AH3" s="1"/>
      <c r="AI3" s="1"/>
      <c r="AJ3" s="1"/>
      <c r="AK3" s="1"/>
      <c r="AL3" s="1"/>
      <c r="AM3" s="1"/>
      <c r="AN3" s="1"/>
    </row>
    <row r="4" spans="2:40" ht="276">
      <c r="B4" s="1">
        <v>3</v>
      </c>
      <c r="C4" s="11">
        <v>41289</v>
      </c>
      <c r="D4" s="1" t="s">
        <v>1086</v>
      </c>
      <c r="E4" s="1" t="s">
        <v>1087</v>
      </c>
      <c r="F4" s="1" t="s">
        <v>1088</v>
      </c>
      <c r="G4" s="1">
        <v>0</v>
      </c>
      <c r="H4" s="1" t="s">
        <v>1089</v>
      </c>
      <c r="I4" s="1" t="s">
        <v>1056</v>
      </c>
      <c r="J4" s="1" t="s">
        <v>438</v>
      </c>
      <c r="K4" s="1" t="s">
        <v>1090</v>
      </c>
      <c r="M4" s="2" t="s">
        <v>1089</v>
      </c>
      <c r="N4" s="3" t="s">
        <v>1220</v>
      </c>
      <c r="O4" s="3"/>
      <c r="P4" s="3"/>
      <c r="Q4" s="3"/>
      <c r="R4" s="3"/>
      <c r="S4" s="3"/>
      <c r="T4" s="3"/>
      <c r="U4" s="3"/>
      <c r="V4" s="3"/>
      <c r="W4" s="3"/>
      <c r="X4" s="3"/>
      <c r="Y4" s="3"/>
      <c r="Z4" s="3"/>
      <c r="AB4" s="12" t="str">
        <f>HYPERLINK(N4,"事業者情報サイト1")</f>
        <v>事業者情報サイト1</v>
      </c>
      <c r="AC4" s="1"/>
      <c r="AD4" s="1"/>
      <c r="AE4" s="1"/>
      <c r="AF4" s="1"/>
      <c r="AG4" s="1"/>
      <c r="AH4" s="1"/>
      <c r="AI4" s="1"/>
      <c r="AJ4" s="1"/>
      <c r="AK4" s="1"/>
      <c r="AL4" s="1"/>
      <c r="AM4" s="1"/>
      <c r="AN4" s="1"/>
    </row>
    <row r="5" spans="2:40" ht="324">
      <c r="B5" s="1">
        <v>4</v>
      </c>
      <c r="C5" s="11">
        <v>41305</v>
      </c>
      <c r="D5" s="1" t="s">
        <v>845</v>
      </c>
      <c r="E5" s="1" t="s">
        <v>1087</v>
      </c>
      <c r="F5" s="1" t="s">
        <v>1054</v>
      </c>
      <c r="G5" s="1">
        <v>0</v>
      </c>
      <c r="H5" s="1" t="s">
        <v>1019</v>
      </c>
      <c r="I5" s="1" t="s">
        <v>1096</v>
      </c>
      <c r="J5" s="1" t="s">
        <v>448</v>
      </c>
      <c r="K5" s="1" t="s">
        <v>846</v>
      </c>
      <c r="M5" s="2" t="s">
        <v>1019</v>
      </c>
      <c r="N5" s="3" t="s">
        <v>1221</v>
      </c>
      <c r="O5" s="3"/>
      <c r="P5" s="3"/>
      <c r="Q5" s="3"/>
      <c r="R5" s="3" t="s">
        <v>1222</v>
      </c>
      <c r="S5" s="3" t="s">
        <v>1223</v>
      </c>
      <c r="T5" s="3" t="s">
        <v>1224</v>
      </c>
      <c r="U5" s="3"/>
      <c r="V5" s="3"/>
      <c r="W5" s="3"/>
      <c r="X5" s="3"/>
      <c r="Y5" s="3"/>
      <c r="Z5" s="3"/>
      <c r="AB5" s="12" t="str">
        <f>HYPERLINK(N5,"事業者情報サイト1")</f>
        <v>事業者情報サイト1</v>
      </c>
      <c r="AC5" s="1"/>
      <c r="AD5" s="1"/>
      <c r="AE5" s="1"/>
      <c r="AF5" s="12" t="str">
        <f>HYPERLINK(R5,"事業者提供資料1")</f>
        <v>事業者提供資料1</v>
      </c>
      <c r="AG5" s="12" t="str">
        <f>HYPERLINK(S5,"事業者提供資料2")</f>
        <v>事業者提供資料2</v>
      </c>
      <c r="AH5" s="12" t="str">
        <f>HYPERLINK(T5,"事業者提供資料3")</f>
        <v>事業者提供資料3</v>
      </c>
      <c r="AI5" s="1"/>
      <c r="AJ5" s="1"/>
      <c r="AK5" s="1"/>
      <c r="AL5" s="1"/>
      <c r="AM5" s="1"/>
      <c r="AN5" s="1"/>
    </row>
    <row r="6" spans="1:40" ht="276">
      <c r="A6" s="5" t="s">
        <v>1186</v>
      </c>
      <c r="B6" s="1">
        <v>5</v>
      </c>
      <c r="C6" s="11">
        <v>41331</v>
      </c>
      <c r="D6" s="1" t="s">
        <v>356</v>
      </c>
      <c r="E6" s="1" t="s">
        <v>1087</v>
      </c>
      <c r="F6" s="1" t="s">
        <v>1088</v>
      </c>
      <c r="G6" s="1" t="s">
        <v>1</v>
      </c>
      <c r="H6" s="1" t="s">
        <v>896</v>
      </c>
      <c r="I6" s="1" t="s">
        <v>1096</v>
      </c>
      <c r="J6" s="1" t="s">
        <v>1188</v>
      </c>
      <c r="K6" s="1" t="s">
        <v>1</v>
      </c>
      <c r="M6" s="2" t="s">
        <v>896</v>
      </c>
      <c r="N6" s="3" t="s">
        <v>1225</v>
      </c>
      <c r="S6" s="3"/>
      <c r="T6" s="3"/>
      <c r="U6" s="3"/>
      <c r="V6" s="3"/>
      <c r="W6" s="3"/>
      <c r="X6" s="3"/>
      <c r="Y6" s="3"/>
      <c r="Z6" s="3"/>
      <c r="AB6" s="12" t="str">
        <f>HYPERLINK(N6,"事業者情報サイト1")</f>
        <v>事業者情報サイト1</v>
      </c>
      <c r="AC6" s="1"/>
      <c r="AD6" s="1"/>
      <c r="AE6" s="1"/>
      <c r="AF6" s="1"/>
      <c r="AG6" s="1"/>
      <c r="AH6" s="1"/>
      <c r="AI6" s="1"/>
      <c r="AJ6" s="1"/>
      <c r="AK6" s="1"/>
      <c r="AL6" s="1"/>
      <c r="AM6" s="1"/>
      <c r="AN6" s="1"/>
    </row>
    <row r="7" spans="2:40" ht="81">
      <c r="B7" s="1">
        <v>6</v>
      </c>
      <c r="C7" s="11">
        <v>41305</v>
      </c>
      <c r="D7" s="1" t="s">
        <v>731</v>
      </c>
      <c r="E7" s="1" t="s">
        <v>1087</v>
      </c>
      <c r="F7" s="1" t="s">
        <v>1088</v>
      </c>
      <c r="G7" s="1">
        <v>0</v>
      </c>
      <c r="H7" s="1" t="s">
        <v>732</v>
      </c>
      <c r="I7" s="1" t="s">
        <v>1096</v>
      </c>
      <c r="J7" s="1" t="s">
        <v>445</v>
      </c>
      <c r="K7" s="1" t="s">
        <v>733</v>
      </c>
      <c r="M7" s="2" t="s">
        <v>732</v>
      </c>
      <c r="N7" s="3"/>
      <c r="O7" s="3"/>
      <c r="P7" s="3"/>
      <c r="Q7" s="3"/>
      <c r="R7" s="3"/>
      <c r="S7" s="3"/>
      <c r="T7" s="3"/>
      <c r="U7" s="3"/>
      <c r="V7" s="3"/>
      <c r="W7" s="3"/>
      <c r="X7" s="3"/>
      <c r="Y7" s="3"/>
      <c r="Z7" s="3"/>
      <c r="AB7" s="1"/>
      <c r="AC7" s="1"/>
      <c r="AD7" s="1"/>
      <c r="AE7" s="1"/>
      <c r="AF7" s="1"/>
      <c r="AG7" s="1"/>
      <c r="AH7" s="1"/>
      <c r="AI7" s="1"/>
      <c r="AJ7" s="1"/>
      <c r="AK7" s="1"/>
      <c r="AL7" s="1"/>
      <c r="AM7" s="1"/>
      <c r="AN7" s="1"/>
    </row>
    <row r="8" spans="2:40" ht="102.75" customHeight="1">
      <c r="B8" s="1">
        <v>7</v>
      </c>
      <c r="C8" s="11">
        <v>41327</v>
      </c>
      <c r="D8" s="1" t="s">
        <v>1187</v>
      </c>
      <c r="E8" s="1" t="s">
        <v>1172</v>
      </c>
      <c r="F8" s="1" t="s">
        <v>1174</v>
      </c>
      <c r="G8" s="1" t="s">
        <v>986</v>
      </c>
      <c r="H8" s="1" t="s">
        <v>1173</v>
      </c>
      <c r="I8" s="1" t="s">
        <v>1175</v>
      </c>
      <c r="J8" s="1" t="s">
        <v>1171</v>
      </c>
      <c r="K8" s="1" t="s">
        <v>1177</v>
      </c>
      <c r="M8" s="2" t="s">
        <v>1226</v>
      </c>
      <c r="N8" s="3"/>
      <c r="O8" s="3"/>
      <c r="P8" s="3"/>
      <c r="Q8" s="3"/>
      <c r="R8" s="3"/>
      <c r="S8" s="3"/>
      <c r="T8" s="3"/>
      <c r="U8" s="3"/>
      <c r="V8" s="3"/>
      <c r="W8" s="3"/>
      <c r="X8" s="3"/>
      <c r="Y8" s="3"/>
      <c r="Z8" s="3"/>
      <c r="AB8" s="1"/>
      <c r="AC8" s="1"/>
      <c r="AD8" s="1"/>
      <c r="AE8" s="1"/>
      <c r="AF8" s="1"/>
      <c r="AG8" s="1"/>
      <c r="AH8" s="1"/>
      <c r="AI8" s="1"/>
      <c r="AJ8" s="1"/>
      <c r="AK8" s="1"/>
      <c r="AL8" s="1"/>
      <c r="AM8" s="1"/>
      <c r="AN8" s="1"/>
    </row>
    <row r="9" spans="2:40" ht="180">
      <c r="B9" s="1">
        <v>8</v>
      </c>
      <c r="C9" s="11">
        <v>41290</v>
      </c>
      <c r="D9" s="1" t="s">
        <v>1098</v>
      </c>
      <c r="E9" s="1" t="s">
        <v>1087</v>
      </c>
      <c r="F9" s="1" t="s">
        <v>1054</v>
      </c>
      <c r="G9" s="1">
        <v>0</v>
      </c>
      <c r="H9" s="1" t="s">
        <v>1095</v>
      </c>
      <c r="I9" s="1" t="s">
        <v>1096</v>
      </c>
      <c r="J9" s="1" t="s">
        <v>440</v>
      </c>
      <c r="K9" s="1" t="s">
        <v>1099</v>
      </c>
      <c r="M9" s="2" t="s">
        <v>1095</v>
      </c>
      <c r="N9" s="3" t="s">
        <v>1227</v>
      </c>
      <c r="O9" s="3" t="s">
        <v>1228</v>
      </c>
      <c r="P9" s="3" t="s">
        <v>1229</v>
      </c>
      <c r="Q9" s="3"/>
      <c r="R9" s="3"/>
      <c r="S9" s="3"/>
      <c r="T9" s="3"/>
      <c r="U9" s="3"/>
      <c r="V9" s="3"/>
      <c r="W9" s="3"/>
      <c r="X9" s="3"/>
      <c r="Y9" s="3"/>
      <c r="Z9" s="3"/>
      <c r="AB9" s="12" t="str">
        <f>HYPERLINK(N9,"事業者情報サイト1")</f>
        <v>事業者情報サイト1</v>
      </c>
      <c r="AC9" s="12" t="str">
        <f>HYPERLINK(O9,"事業者情報サイト2")</f>
        <v>事業者情報サイト2</v>
      </c>
      <c r="AD9" s="12" t="str">
        <f>HYPERLINK(P9,"事業者情報サイト3")</f>
        <v>事業者情報サイト3</v>
      </c>
      <c r="AE9" s="1"/>
      <c r="AF9" s="1"/>
      <c r="AG9" s="1"/>
      <c r="AH9" s="1"/>
      <c r="AI9" s="1"/>
      <c r="AJ9" s="1"/>
      <c r="AK9" s="1"/>
      <c r="AL9" s="1"/>
      <c r="AM9" s="1"/>
      <c r="AN9" s="1"/>
    </row>
    <row r="10" spans="2:40" ht="138" customHeight="1">
      <c r="B10" s="1">
        <v>9</v>
      </c>
      <c r="C10" s="11">
        <v>41305</v>
      </c>
      <c r="D10" s="1" t="s">
        <v>713</v>
      </c>
      <c r="E10" s="1" t="s">
        <v>1087</v>
      </c>
      <c r="F10" s="1" t="s">
        <v>1129</v>
      </c>
      <c r="G10" s="1">
        <v>0</v>
      </c>
      <c r="H10" s="1" t="s">
        <v>705</v>
      </c>
      <c r="I10" s="1" t="s">
        <v>1096</v>
      </c>
      <c r="J10" s="1" t="s">
        <v>444</v>
      </c>
      <c r="K10" s="1" t="s">
        <v>714</v>
      </c>
      <c r="M10" s="2" t="s">
        <v>705</v>
      </c>
      <c r="N10" s="3" t="s">
        <v>1230</v>
      </c>
      <c r="O10" s="3"/>
      <c r="P10" s="3"/>
      <c r="Q10" s="3"/>
      <c r="R10" s="3"/>
      <c r="S10" s="3"/>
      <c r="T10" s="3"/>
      <c r="U10" s="3"/>
      <c r="V10" s="3"/>
      <c r="W10" s="3"/>
      <c r="X10" s="3"/>
      <c r="Y10" s="3"/>
      <c r="Z10" s="3"/>
      <c r="AB10" s="12" t="str">
        <f>HYPERLINK(N10,"事業者情報サイト1")</f>
        <v>事業者情報サイト1</v>
      </c>
      <c r="AC10" s="1"/>
      <c r="AD10" s="1"/>
      <c r="AE10" s="1"/>
      <c r="AF10" s="1"/>
      <c r="AG10" s="1"/>
      <c r="AH10" s="1"/>
      <c r="AI10" s="1"/>
      <c r="AJ10" s="1"/>
      <c r="AK10" s="1"/>
      <c r="AL10" s="1"/>
      <c r="AM10" s="1"/>
      <c r="AN10" s="1"/>
    </row>
    <row r="11" spans="1:40" ht="228">
      <c r="A11" s="5" t="s">
        <v>1186</v>
      </c>
      <c r="B11" s="1">
        <v>10</v>
      </c>
      <c r="C11" s="11">
        <v>41331</v>
      </c>
      <c r="D11" s="1" t="s">
        <v>358</v>
      </c>
      <c r="E11" s="1" t="s">
        <v>1087</v>
      </c>
      <c r="F11" s="1" t="s">
        <v>1088</v>
      </c>
      <c r="G11" s="1" t="s">
        <v>1</v>
      </c>
      <c r="H11" s="1" t="s">
        <v>10</v>
      </c>
      <c r="I11" s="1" t="s">
        <v>1096</v>
      </c>
      <c r="J11" s="1" t="s">
        <v>11</v>
      </c>
      <c r="K11" s="1" t="s">
        <v>1</v>
      </c>
      <c r="M11" s="2" t="s">
        <v>1231</v>
      </c>
      <c r="N11" s="3" t="s">
        <v>1232</v>
      </c>
      <c r="S11" s="3"/>
      <c r="T11" s="3"/>
      <c r="U11" s="3"/>
      <c r="V11" s="3"/>
      <c r="W11" s="3"/>
      <c r="X11" s="3"/>
      <c r="Y11" s="3"/>
      <c r="Z11" s="3"/>
      <c r="AB11" s="12" t="str">
        <f>HYPERLINK(N11,"事業者情報サイト1")</f>
        <v>事業者情報サイト1</v>
      </c>
      <c r="AC11" s="1"/>
      <c r="AD11" s="1"/>
      <c r="AE11" s="1"/>
      <c r="AF11" s="1"/>
      <c r="AG11" s="1"/>
      <c r="AH11" s="1"/>
      <c r="AI11" s="1"/>
      <c r="AJ11" s="1"/>
      <c r="AK11" s="1"/>
      <c r="AL11" s="1"/>
      <c r="AM11" s="1"/>
      <c r="AN11" s="1"/>
    </row>
    <row r="12" spans="2:40" ht="252">
      <c r="B12" s="1">
        <v>11</v>
      </c>
      <c r="C12" s="11">
        <v>41305</v>
      </c>
      <c r="D12" s="1" t="s">
        <v>821</v>
      </c>
      <c r="E12" s="1" t="s">
        <v>1087</v>
      </c>
      <c r="F12" s="1" t="s">
        <v>1054</v>
      </c>
      <c r="G12" s="1">
        <v>0</v>
      </c>
      <c r="H12" s="1" t="s">
        <v>822</v>
      </c>
      <c r="I12" s="1" t="s">
        <v>1096</v>
      </c>
      <c r="J12" s="1" t="s">
        <v>446</v>
      </c>
      <c r="K12" s="1" t="s">
        <v>823</v>
      </c>
      <c r="M12" s="2" t="s">
        <v>822</v>
      </c>
      <c r="N12" s="3" t="s">
        <v>1233</v>
      </c>
      <c r="O12" s="3" t="s">
        <v>1234</v>
      </c>
      <c r="P12" s="3"/>
      <c r="Q12" s="3"/>
      <c r="R12" s="3"/>
      <c r="S12" s="3"/>
      <c r="T12" s="3"/>
      <c r="U12" s="3"/>
      <c r="V12" s="3"/>
      <c r="W12" s="3"/>
      <c r="X12" s="3"/>
      <c r="Y12" s="3"/>
      <c r="Z12" s="3"/>
      <c r="AB12" s="12" t="str">
        <f>HYPERLINK(N12,"事業者情報サイト1")</f>
        <v>事業者情報サイト1</v>
      </c>
      <c r="AC12" s="12" t="str">
        <f>HYPERLINK(O12,"事業者情報サイト2")</f>
        <v>事業者情報サイト2</v>
      </c>
      <c r="AD12" s="1"/>
      <c r="AE12" s="1"/>
      <c r="AF12" s="1"/>
      <c r="AG12" s="1"/>
      <c r="AH12" s="1"/>
      <c r="AI12" s="1"/>
      <c r="AJ12" s="1"/>
      <c r="AK12" s="1"/>
      <c r="AL12" s="1"/>
      <c r="AM12" s="1"/>
      <c r="AN12" s="1"/>
    </row>
    <row r="13" spans="2:40" ht="204">
      <c r="B13" s="1">
        <v>12</v>
      </c>
      <c r="C13" s="11">
        <v>41305</v>
      </c>
      <c r="D13" s="1" t="s">
        <v>827</v>
      </c>
      <c r="E13" s="1" t="s">
        <v>1087</v>
      </c>
      <c r="F13" s="1" t="s">
        <v>1054</v>
      </c>
      <c r="G13" s="1">
        <v>0</v>
      </c>
      <c r="H13" s="1" t="s">
        <v>822</v>
      </c>
      <c r="I13" s="1" t="s">
        <v>1096</v>
      </c>
      <c r="J13" s="1" t="s">
        <v>447</v>
      </c>
      <c r="K13" s="1" t="s">
        <v>828</v>
      </c>
      <c r="M13" s="2" t="s">
        <v>822</v>
      </c>
      <c r="N13" s="3" t="s">
        <v>1235</v>
      </c>
      <c r="O13" s="3"/>
      <c r="P13" s="3"/>
      <c r="Q13" s="3"/>
      <c r="R13" s="3"/>
      <c r="S13" s="3"/>
      <c r="T13" s="3"/>
      <c r="U13" s="3"/>
      <c r="V13" s="3"/>
      <c r="W13" s="3"/>
      <c r="X13" s="3"/>
      <c r="Y13" s="3"/>
      <c r="Z13" s="3"/>
      <c r="AB13" s="12" t="str">
        <f>HYPERLINK(N13,"事業者情報サイト1")</f>
        <v>事業者情報サイト1</v>
      </c>
      <c r="AC13" s="1"/>
      <c r="AD13" s="1"/>
      <c r="AE13" s="1"/>
      <c r="AF13" s="1"/>
      <c r="AG13" s="1"/>
      <c r="AH13" s="1"/>
      <c r="AI13" s="1"/>
      <c r="AJ13" s="1"/>
      <c r="AK13" s="1"/>
      <c r="AL13" s="1"/>
      <c r="AM13" s="1"/>
      <c r="AN13" s="1"/>
    </row>
    <row r="14" spans="1:40" ht="51.75" customHeight="1">
      <c r="A14" s="5" t="s">
        <v>1186</v>
      </c>
      <c r="B14" s="1">
        <v>13</v>
      </c>
      <c r="C14" s="11">
        <v>41331</v>
      </c>
      <c r="D14" s="1" t="s">
        <v>357</v>
      </c>
      <c r="E14" s="1" t="s">
        <v>1087</v>
      </c>
      <c r="F14" s="1" t="s">
        <v>1088</v>
      </c>
      <c r="G14" s="1" t="s">
        <v>1</v>
      </c>
      <c r="H14" s="1" t="s">
        <v>6</v>
      </c>
      <c r="I14" s="1" t="s">
        <v>1096</v>
      </c>
      <c r="J14" s="1" t="s">
        <v>1189</v>
      </c>
      <c r="K14" s="1" t="s">
        <v>1</v>
      </c>
      <c r="M14" s="2" t="s">
        <v>1236</v>
      </c>
      <c r="N14" s="3" t="s">
        <v>1237</v>
      </c>
      <c r="S14" s="3"/>
      <c r="T14" s="3"/>
      <c r="U14" s="3"/>
      <c r="V14" s="3"/>
      <c r="W14" s="3"/>
      <c r="X14" s="3"/>
      <c r="Y14" s="3"/>
      <c r="Z14" s="3"/>
      <c r="AB14" s="12" t="str">
        <f>HYPERLINK(N14,"事業者情報サイト1")</f>
        <v>事業者情報サイト1</v>
      </c>
      <c r="AC14" s="1"/>
      <c r="AD14" s="1"/>
      <c r="AE14" s="1"/>
      <c r="AF14" s="1"/>
      <c r="AG14" s="1"/>
      <c r="AH14" s="1"/>
      <c r="AI14" s="1"/>
      <c r="AJ14" s="1"/>
      <c r="AK14" s="1"/>
      <c r="AL14" s="1"/>
      <c r="AM14" s="1"/>
      <c r="AN14" s="1"/>
    </row>
    <row r="15" spans="2:40" ht="60">
      <c r="B15" s="1">
        <v>14</v>
      </c>
      <c r="C15" s="11">
        <v>41305</v>
      </c>
      <c r="D15" s="1" t="s">
        <v>880</v>
      </c>
      <c r="E15" s="1" t="s">
        <v>1087</v>
      </c>
      <c r="F15" s="1" t="s">
        <v>1088</v>
      </c>
      <c r="G15" s="1">
        <v>0</v>
      </c>
      <c r="H15" s="1" t="s">
        <v>881</v>
      </c>
      <c r="I15" s="1" t="s">
        <v>1096</v>
      </c>
      <c r="J15" s="1" t="s">
        <v>443</v>
      </c>
      <c r="K15" s="1" t="s">
        <v>882</v>
      </c>
      <c r="M15" s="2" t="s">
        <v>881</v>
      </c>
      <c r="N15" s="3"/>
      <c r="O15" s="3"/>
      <c r="P15" s="3"/>
      <c r="Q15" s="3"/>
      <c r="R15" s="3"/>
      <c r="S15" s="3"/>
      <c r="T15" s="3"/>
      <c r="U15" s="3"/>
      <c r="V15" s="3"/>
      <c r="W15" s="3"/>
      <c r="X15" s="3"/>
      <c r="Y15" s="3"/>
      <c r="Z15" s="3"/>
      <c r="AB15" s="1"/>
      <c r="AC15" s="1"/>
      <c r="AD15" s="1"/>
      <c r="AE15" s="1"/>
      <c r="AF15" s="1"/>
      <c r="AG15" s="1"/>
      <c r="AH15" s="1"/>
      <c r="AI15" s="1"/>
      <c r="AJ15" s="1"/>
      <c r="AK15" s="1"/>
      <c r="AL15" s="1"/>
      <c r="AM15" s="1"/>
      <c r="AN15" s="1"/>
    </row>
    <row r="16" spans="1:40" ht="34.5" customHeight="1">
      <c r="A16" s="5" t="s">
        <v>1186</v>
      </c>
      <c r="B16" s="1">
        <v>15</v>
      </c>
      <c r="C16" s="11">
        <v>41331</v>
      </c>
      <c r="D16" s="1" t="s">
        <v>493</v>
      </c>
      <c r="E16" s="1" t="s">
        <v>1087</v>
      </c>
      <c r="F16" s="1" t="s">
        <v>940</v>
      </c>
      <c r="G16" s="1" t="s">
        <v>1</v>
      </c>
      <c r="H16" s="1" t="s">
        <v>4</v>
      </c>
      <c r="I16" s="1" t="s">
        <v>1096</v>
      </c>
      <c r="J16" s="1" t="s">
        <v>492</v>
      </c>
      <c r="K16" s="1" t="s">
        <v>1</v>
      </c>
      <c r="M16" s="2" t="s">
        <v>4</v>
      </c>
      <c r="N16" s="3" t="s">
        <v>1238</v>
      </c>
      <c r="S16" s="3"/>
      <c r="T16" s="3"/>
      <c r="U16" s="3"/>
      <c r="V16" s="3"/>
      <c r="W16" s="3"/>
      <c r="X16" s="3"/>
      <c r="Y16" s="3"/>
      <c r="Z16" s="3"/>
      <c r="AB16" s="12" t="str">
        <f>HYPERLINK(N16,"事業者情報サイト1")</f>
        <v>事業者情報サイト1</v>
      </c>
      <c r="AC16" s="1"/>
      <c r="AD16" s="1"/>
      <c r="AE16" s="1"/>
      <c r="AF16" s="1"/>
      <c r="AG16" s="1"/>
      <c r="AH16" s="1"/>
      <c r="AI16" s="1"/>
      <c r="AJ16" s="1"/>
      <c r="AK16" s="1"/>
      <c r="AL16" s="1"/>
      <c r="AM16" s="1"/>
      <c r="AN16" s="1"/>
    </row>
    <row r="17" spans="1:40" ht="45.75" customHeight="1">
      <c r="A17" s="5" t="s">
        <v>1186</v>
      </c>
      <c r="B17" s="1">
        <v>16</v>
      </c>
      <c r="C17" s="11">
        <v>41331</v>
      </c>
      <c r="D17" s="1" t="s">
        <v>355</v>
      </c>
      <c r="E17" s="1" t="s">
        <v>1087</v>
      </c>
      <c r="F17" s="1" t="s">
        <v>988</v>
      </c>
      <c r="G17" s="1" t="s">
        <v>1</v>
      </c>
      <c r="H17" s="1" t="s">
        <v>4</v>
      </c>
      <c r="I17" s="1" t="s">
        <v>1096</v>
      </c>
      <c r="J17" s="1" t="s">
        <v>5</v>
      </c>
      <c r="K17" s="1" t="s">
        <v>1</v>
      </c>
      <c r="M17" s="2" t="s">
        <v>4</v>
      </c>
      <c r="N17" s="3" t="s">
        <v>1238</v>
      </c>
      <c r="S17" s="3"/>
      <c r="T17" s="3"/>
      <c r="U17" s="3"/>
      <c r="V17" s="3"/>
      <c r="W17" s="3"/>
      <c r="X17" s="3"/>
      <c r="Y17" s="3"/>
      <c r="Z17" s="3"/>
      <c r="AB17" s="12" t="str">
        <f>HYPERLINK(N17,"事業者情報サイト1")</f>
        <v>事業者情報サイト1</v>
      </c>
      <c r="AC17" s="1"/>
      <c r="AD17" s="1"/>
      <c r="AE17" s="1"/>
      <c r="AF17" s="1"/>
      <c r="AG17" s="1"/>
      <c r="AH17" s="1"/>
      <c r="AI17" s="1"/>
      <c r="AJ17" s="1"/>
      <c r="AK17" s="1"/>
      <c r="AL17" s="1"/>
      <c r="AM17" s="1"/>
      <c r="AN17" s="1"/>
    </row>
    <row r="18" spans="1:40" ht="216">
      <c r="A18" s="5" t="s">
        <v>1186</v>
      </c>
      <c r="B18" s="1">
        <v>17</v>
      </c>
      <c r="C18" s="11">
        <v>41331</v>
      </c>
      <c r="D18" s="1" t="s">
        <v>354</v>
      </c>
      <c r="E18" s="1" t="s">
        <v>1087</v>
      </c>
      <c r="F18" s="1" t="s">
        <v>1088</v>
      </c>
      <c r="G18" s="1" t="s">
        <v>1</v>
      </c>
      <c r="H18" s="1" t="s">
        <v>3</v>
      </c>
      <c r="I18" s="1" t="s">
        <v>1096</v>
      </c>
      <c r="J18" s="1" t="s">
        <v>1176</v>
      </c>
      <c r="K18" s="1" t="s">
        <v>1</v>
      </c>
      <c r="M18" s="2" t="s">
        <v>3</v>
      </c>
      <c r="N18" s="3" t="s">
        <v>1239</v>
      </c>
      <c r="S18" s="3"/>
      <c r="T18" s="3"/>
      <c r="U18" s="3"/>
      <c r="V18" s="3"/>
      <c r="W18" s="3"/>
      <c r="X18" s="3"/>
      <c r="Y18" s="3"/>
      <c r="Z18" s="3"/>
      <c r="AB18" s="12" t="str">
        <f>HYPERLINK(N18,"事業者情報サイト1")</f>
        <v>事業者情報サイト1</v>
      </c>
      <c r="AC18" s="1"/>
      <c r="AD18" s="1"/>
      <c r="AE18" s="1"/>
      <c r="AF18" s="1"/>
      <c r="AG18" s="1"/>
      <c r="AH18" s="1"/>
      <c r="AI18" s="1"/>
      <c r="AJ18" s="1"/>
      <c r="AK18" s="1"/>
      <c r="AL18" s="1"/>
      <c r="AM18" s="1"/>
      <c r="AN18" s="1"/>
    </row>
    <row r="19" spans="2:40" ht="144">
      <c r="B19" s="1">
        <v>18</v>
      </c>
      <c r="C19" s="11">
        <v>41297</v>
      </c>
      <c r="D19" s="1" t="s">
        <v>953</v>
      </c>
      <c r="E19" s="1" t="s">
        <v>1087</v>
      </c>
      <c r="F19" s="1" t="s">
        <v>1088</v>
      </c>
      <c r="G19" s="1">
        <v>0</v>
      </c>
      <c r="H19" s="1" t="s">
        <v>949</v>
      </c>
      <c r="I19" s="1" t="s">
        <v>1096</v>
      </c>
      <c r="J19" s="1" t="s">
        <v>441</v>
      </c>
      <c r="K19" s="1" t="s">
        <v>954</v>
      </c>
      <c r="M19" s="2" t="s">
        <v>949</v>
      </c>
      <c r="N19" s="3" t="s">
        <v>1240</v>
      </c>
      <c r="O19" s="3"/>
      <c r="P19" s="3"/>
      <c r="Q19" s="3"/>
      <c r="R19" s="3"/>
      <c r="S19" s="3"/>
      <c r="T19" s="3"/>
      <c r="U19" s="3"/>
      <c r="V19" s="3"/>
      <c r="W19" s="3"/>
      <c r="X19" s="3"/>
      <c r="Y19" s="3"/>
      <c r="Z19" s="3"/>
      <c r="AB19" s="12" t="str">
        <f>HYPERLINK(N19,"事業者情報サイト1")</f>
        <v>事業者情報サイト1</v>
      </c>
      <c r="AC19" s="1"/>
      <c r="AD19" s="1"/>
      <c r="AE19" s="1"/>
      <c r="AF19" s="1"/>
      <c r="AG19" s="1"/>
      <c r="AH19" s="1"/>
      <c r="AI19" s="1"/>
      <c r="AJ19" s="1"/>
      <c r="AK19" s="1"/>
      <c r="AL19" s="1"/>
      <c r="AM19" s="1"/>
      <c r="AN19" s="1"/>
    </row>
    <row r="20" spans="1:40" ht="67.5">
      <c r="A20" s="5" t="s">
        <v>1186</v>
      </c>
      <c r="B20" s="1">
        <v>19</v>
      </c>
      <c r="C20" s="11">
        <v>41331</v>
      </c>
      <c r="D20" s="1" t="s">
        <v>7</v>
      </c>
      <c r="E20" s="1" t="s">
        <v>1087</v>
      </c>
      <c r="F20" s="1" t="s">
        <v>988</v>
      </c>
      <c r="G20" s="1" t="s">
        <v>1</v>
      </c>
      <c r="H20" s="1" t="s">
        <v>8</v>
      </c>
      <c r="I20" s="1" t="s">
        <v>1096</v>
      </c>
      <c r="J20" s="1" t="s">
        <v>7</v>
      </c>
      <c r="K20" s="1" t="s">
        <v>1</v>
      </c>
      <c r="M20" s="2" t="s">
        <v>8</v>
      </c>
      <c r="N20" s="3"/>
      <c r="S20" s="3"/>
      <c r="T20" s="3"/>
      <c r="U20" s="3"/>
      <c r="V20" s="3"/>
      <c r="W20" s="3"/>
      <c r="X20" s="3"/>
      <c r="Y20" s="3"/>
      <c r="Z20" s="3"/>
      <c r="AB20" s="1"/>
      <c r="AC20" s="1"/>
      <c r="AD20" s="1"/>
      <c r="AE20" s="1"/>
      <c r="AF20" s="1"/>
      <c r="AG20" s="1"/>
      <c r="AH20" s="1"/>
      <c r="AI20" s="1"/>
      <c r="AJ20" s="1"/>
      <c r="AK20" s="1"/>
      <c r="AL20" s="1"/>
      <c r="AM20" s="1"/>
      <c r="AN20" s="1"/>
    </row>
    <row r="21" spans="2:40" ht="324">
      <c r="B21" s="1">
        <v>20</v>
      </c>
      <c r="C21" s="11">
        <v>41297</v>
      </c>
      <c r="D21" s="1" t="s">
        <v>587</v>
      </c>
      <c r="E21" s="1" t="s">
        <v>1087</v>
      </c>
      <c r="F21" s="1" t="s">
        <v>1088</v>
      </c>
      <c r="G21" s="1">
        <v>0</v>
      </c>
      <c r="H21" s="1" t="s">
        <v>588</v>
      </c>
      <c r="I21" s="1" t="s">
        <v>1096</v>
      </c>
      <c r="J21" s="1" t="s">
        <v>442</v>
      </c>
      <c r="K21" s="1" t="s">
        <v>589</v>
      </c>
      <c r="M21" s="2" t="s">
        <v>588</v>
      </c>
      <c r="N21" s="3" t="s">
        <v>1241</v>
      </c>
      <c r="O21" s="3"/>
      <c r="P21" s="3"/>
      <c r="Q21" s="3"/>
      <c r="R21" s="3"/>
      <c r="S21" s="3"/>
      <c r="T21" s="3"/>
      <c r="U21" s="3"/>
      <c r="V21" s="3"/>
      <c r="W21" s="3" t="s">
        <v>1242</v>
      </c>
      <c r="X21" s="3"/>
      <c r="Y21" s="3"/>
      <c r="Z21" s="3"/>
      <c r="AB21" s="12" t="str">
        <f>HYPERLINK(N21,"事業者情報サイト1")</f>
        <v>事業者情報サイト1</v>
      </c>
      <c r="AC21" s="1"/>
      <c r="AD21" s="1"/>
      <c r="AE21" s="1"/>
      <c r="AF21" s="1"/>
      <c r="AG21" s="1"/>
      <c r="AH21" s="1"/>
      <c r="AI21" s="1"/>
      <c r="AJ21" s="1"/>
      <c r="AK21" s="12" t="str">
        <f>HYPERLINK(W21,"事業者提供画像1")</f>
        <v>事業者提供画像1</v>
      </c>
      <c r="AL21" s="1"/>
      <c r="AM21" s="1"/>
      <c r="AN21" s="1"/>
    </row>
    <row r="22" spans="1:40" ht="228">
      <c r="A22" s="5" t="s">
        <v>1186</v>
      </c>
      <c r="B22" s="1">
        <v>21</v>
      </c>
      <c r="C22" s="11">
        <v>41331</v>
      </c>
      <c r="D22" s="1" t="s">
        <v>359</v>
      </c>
      <c r="E22" s="1" t="s">
        <v>1087</v>
      </c>
      <c r="F22" s="1" t="s">
        <v>940</v>
      </c>
      <c r="G22" s="1" t="s">
        <v>1</v>
      </c>
      <c r="H22" s="1" t="s">
        <v>12</v>
      </c>
      <c r="I22" s="1" t="s">
        <v>1141</v>
      </c>
      <c r="J22" s="1" t="s">
        <v>13</v>
      </c>
      <c r="K22" s="1" t="s">
        <v>1</v>
      </c>
      <c r="M22" s="2" t="s">
        <v>12</v>
      </c>
      <c r="N22" s="3" t="s">
        <v>1243</v>
      </c>
      <c r="S22" s="3"/>
      <c r="T22" s="3"/>
      <c r="U22" s="3"/>
      <c r="V22" s="3"/>
      <c r="W22" s="3"/>
      <c r="X22" s="3"/>
      <c r="Y22" s="3"/>
      <c r="Z22" s="3"/>
      <c r="AB22" s="12" t="str">
        <f>HYPERLINK(N22,"事業者情報サイト1")</f>
        <v>事業者情報サイト1</v>
      </c>
      <c r="AC22" s="1"/>
      <c r="AD22" s="1"/>
      <c r="AE22" s="1"/>
      <c r="AF22" s="1"/>
      <c r="AG22" s="1"/>
      <c r="AH22" s="1"/>
      <c r="AI22" s="1"/>
      <c r="AJ22" s="1"/>
      <c r="AK22" s="1"/>
      <c r="AL22" s="1"/>
      <c r="AM22" s="1"/>
      <c r="AN22" s="1"/>
    </row>
    <row r="23" spans="2:40" ht="88.5" customHeight="1">
      <c r="B23" s="1">
        <v>22</v>
      </c>
      <c r="C23" s="11">
        <v>41297</v>
      </c>
      <c r="D23" s="1" t="s">
        <v>973</v>
      </c>
      <c r="E23" s="1" t="s">
        <v>1087</v>
      </c>
      <c r="F23" s="1" t="s">
        <v>1129</v>
      </c>
      <c r="G23" s="1">
        <v>0</v>
      </c>
      <c r="H23" s="1" t="s">
        <v>964</v>
      </c>
      <c r="I23" s="1" t="s">
        <v>1071</v>
      </c>
      <c r="J23" s="1" t="s">
        <v>449</v>
      </c>
      <c r="K23" s="1" t="s">
        <v>1160</v>
      </c>
      <c r="M23" s="2" t="s">
        <v>964</v>
      </c>
      <c r="N23" s="3" t="s">
        <v>1244</v>
      </c>
      <c r="O23" s="3"/>
      <c r="P23" s="3"/>
      <c r="Q23" s="3"/>
      <c r="R23" s="3"/>
      <c r="S23" s="3"/>
      <c r="T23" s="3"/>
      <c r="U23" s="3"/>
      <c r="V23" s="3"/>
      <c r="W23" s="3"/>
      <c r="X23" s="3"/>
      <c r="Y23" s="3"/>
      <c r="Z23" s="3"/>
      <c r="AB23" s="12" t="str">
        <f>HYPERLINK(N23,"事業者情報サイト1")</f>
        <v>事業者情報サイト1</v>
      </c>
      <c r="AC23" s="1"/>
      <c r="AD23" s="1"/>
      <c r="AE23" s="1"/>
      <c r="AF23" s="1"/>
      <c r="AG23" s="1"/>
      <c r="AH23" s="1"/>
      <c r="AI23" s="1"/>
      <c r="AJ23" s="1"/>
      <c r="AK23" s="1"/>
      <c r="AL23" s="1"/>
      <c r="AM23" s="1"/>
      <c r="AN23" s="1"/>
    </row>
    <row r="24" spans="2:40" ht="54">
      <c r="B24" s="1">
        <v>23</v>
      </c>
      <c r="C24" s="11">
        <v>41305</v>
      </c>
      <c r="D24" s="1" t="s">
        <v>886</v>
      </c>
      <c r="E24" s="1" t="s">
        <v>1087</v>
      </c>
      <c r="F24" s="1" t="s">
        <v>1054</v>
      </c>
      <c r="G24" s="1">
        <v>0</v>
      </c>
      <c r="H24" s="1" t="s">
        <v>887</v>
      </c>
      <c r="I24" s="1" t="s">
        <v>607</v>
      </c>
      <c r="J24" s="1" t="s">
        <v>450</v>
      </c>
      <c r="K24" s="1" t="s">
        <v>1152</v>
      </c>
      <c r="M24" s="2" t="s">
        <v>887</v>
      </c>
      <c r="N24" s="3"/>
      <c r="O24" s="3"/>
      <c r="P24" s="3"/>
      <c r="Q24" s="3"/>
      <c r="R24" s="3"/>
      <c r="S24" s="3"/>
      <c r="T24" s="3"/>
      <c r="U24" s="3"/>
      <c r="V24" s="3"/>
      <c r="W24" s="3"/>
      <c r="X24" s="3"/>
      <c r="Y24" s="3"/>
      <c r="Z24" s="3"/>
      <c r="AB24" s="1"/>
      <c r="AC24" s="1"/>
      <c r="AD24" s="1"/>
      <c r="AE24" s="1"/>
      <c r="AF24" s="1"/>
      <c r="AG24" s="1"/>
      <c r="AH24" s="1"/>
      <c r="AI24" s="1"/>
      <c r="AJ24" s="1"/>
      <c r="AK24" s="1"/>
      <c r="AL24" s="1"/>
      <c r="AM24" s="1"/>
      <c r="AN24" s="1"/>
    </row>
    <row r="25" spans="1:40" ht="66.75" customHeight="1">
      <c r="A25" s="5" t="s">
        <v>1186</v>
      </c>
      <c r="B25" s="1">
        <v>24</v>
      </c>
      <c r="C25" s="11">
        <v>41331</v>
      </c>
      <c r="D25" s="1" t="s">
        <v>361</v>
      </c>
      <c r="E25" s="1" t="s">
        <v>1087</v>
      </c>
      <c r="F25" s="1" t="s">
        <v>988</v>
      </c>
      <c r="G25" s="1" t="s">
        <v>1</v>
      </c>
      <c r="H25" s="1" t="s">
        <v>16</v>
      </c>
      <c r="I25" s="1" t="s">
        <v>607</v>
      </c>
      <c r="J25" s="1" t="s">
        <v>17</v>
      </c>
      <c r="K25" s="1" t="s">
        <v>1</v>
      </c>
      <c r="M25" s="2" t="s">
        <v>16</v>
      </c>
      <c r="N25" s="3" t="s">
        <v>1245</v>
      </c>
      <c r="S25" s="3"/>
      <c r="T25" s="3"/>
      <c r="U25" s="3"/>
      <c r="V25" s="3"/>
      <c r="W25" s="3"/>
      <c r="X25" s="3"/>
      <c r="Y25" s="3"/>
      <c r="Z25" s="3"/>
      <c r="AB25" s="12" t="str">
        <f>HYPERLINK(N25,"事業者情報サイト1")</f>
        <v>事業者情報サイト1</v>
      </c>
      <c r="AC25" s="1"/>
      <c r="AD25" s="1"/>
      <c r="AE25" s="1"/>
      <c r="AF25" s="1"/>
      <c r="AG25" s="1"/>
      <c r="AH25" s="1"/>
      <c r="AI25" s="1"/>
      <c r="AJ25" s="1"/>
      <c r="AK25" s="1"/>
      <c r="AL25" s="1"/>
      <c r="AM25" s="1"/>
      <c r="AN25" s="1"/>
    </row>
    <row r="26" spans="1:40" ht="228">
      <c r="A26" s="5" t="s">
        <v>1186</v>
      </c>
      <c r="B26" s="1">
        <v>25</v>
      </c>
      <c r="C26" s="11">
        <v>41331</v>
      </c>
      <c r="D26" s="1" t="s">
        <v>362</v>
      </c>
      <c r="E26" s="1" t="s">
        <v>1087</v>
      </c>
      <c r="F26" s="1" t="s">
        <v>1054</v>
      </c>
      <c r="G26" s="1" t="s">
        <v>1</v>
      </c>
      <c r="H26" s="1" t="s">
        <v>16</v>
      </c>
      <c r="I26" s="1" t="s">
        <v>607</v>
      </c>
      <c r="J26" s="1" t="s">
        <v>18</v>
      </c>
      <c r="K26" s="1" t="s">
        <v>1</v>
      </c>
      <c r="M26" s="2" t="s">
        <v>16</v>
      </c>
      <c r="N26" s="3" t="s">
        <v>1245</v>
      </c>
      <c r="S26" s="3"/>
      <c r="T26" s="3"/>
      <c r="U26" s="3"/>
      <c r="V26" s="3"/>
      <c r="W26" s="3"/>
      <c r="X26" s="3"/>
      <c r="Y26" s="3"/>
      <c r="Z26" s="3"/>
      <c r="AB26" s="12" t="str">
        <f>HYPERLINK(N26,"事業者情報サイト1")</f>
        <v>事業者情報サイト1</v>
      </c>
      <c r="AC26" s="1"/>
      <c r="AD26" s="1"/>
      <c r="AE26" s="1"/>
      <c r="AF26" s="1"/>
      <c r="AG26" s="1"/>
      <c r="AH26" s="1"/>
      <c r="AI26" s="1"/>
      <c r="AJ26" s="1"/>
      <c r="AK26" s="1"/>
      <c r="AL26" s="1"/>
      <c r="AM26" s="1"/>
      <c r="AN26" s="1"/>
    </row>
    <row r="27" spans="1:40" ht="67.5" customHeight="1">
      <c r="A27" s="5" t="s">
        <v>1186</v>
      </c>
      <c r="B27" s="1">
        <v>26</v>
      </c>
      <c r="C27" s="11">
        <v>41331</v>
      </c>
      <c r="D27" s="1" t="s">
        <v>360</v>
      </c>
      <c r="E27" s="1" t="s">
        <v>1087</v>
      </c>
      <c r="F27" s="1" t="s">
        <v>1079</v>
      </c>
      <c r="G27" s="1" t="s">
        <v>1</v>
      </c>
      <c r="H27" s="1" t="s">
        <v>14</v>
      </c>
      <c r="I27" s="1" t="s">
        <v>607</v>
      </c>
      <c r="J27" s="1" t="s">
        <v>15</v>
      </c>
      <c r="K27" s="1" t="s">
        <v>1</v>
      </c>
      <c r="M27" s="2" t="s">
        <v>14</v>
      </c>
      <c r="N27" s="3" t="s">
        <v>1246</v>
      </c>
      <c r="S27" s="3"/>
      <c r="T27" s="3"/>
      <c r="U27" s="3"/>
      <c r="V27" s="3"/>
      <c r="W27" s="3"/>
      <c r="X27" s="3"/>
      <c r="Y27" s="3"/>
      <c r="Z27" s="3"/>
      <c r="AB27" s="12" t="str">
        <f>HYPERLINK(N27,"事業者情報サイト1")</f>
        <v>事業者情報サイト1</v>
      </c>
      <c r="AC27" s="1"/>
      <c r="AD27" s="1"/>
      <c r="AE27" s="1"/>
      <c r="AF27" s="1"/>
      <c r="AG27" s="1"/>
      <c r="AH27" s="1"/>
      <c r="AI27" s="1"/>
      <c r="AJ27" s="1"/>
      <c r="AK27" s="1"/>
      <c r="AL27" s="1"/>
      <c r="AM27" s="1"/>
      <c r="AN27" s="1"/>
    </row>
    <row r="28" spans="2:40" ht="240">
      <c r="B28" s="1">
        <v>27</v>
      </c>
      <c r="C28" s="11">
        <v>41302</v>
      </c>
      <c r="D28" s="1" t="s">
        <v>597</v>
      </c>
      <c r="E28" s="1" t="s">
        <v>1087</v>
      </c>
      <c r="F28" s="1" t="s">
        <v>1054</v>
      </c>
      <c r="G28" s="1">
        <v>0</v>
      </c>
      <c r="H28" s="1" t="s">
        <v>598</v>
      </c>
      <c r="I28" s="1" t="s">
        <v>599</v>
      </c>
      <c r="J28" s="1" t="s">
        <v>451</v>
      </c>
      <c r="K28" s="1" t="s">
        <v>628</v>
      </c>
      <c r="M28" s="2" t="s">
        <v>598</v>
      </c>
      <c r="N28" s="3" t="s">
        <v>1247</v>
      </c>
      <c r="O28" s="3" t="s">
        <v>1248</v>
      </c>
      <c r="P28" s="3" t="s">
        <v>1249</v>
      </c>
      <c r="Q28" s="3"/>
      <c r="R28" s="3"/>
      <c r="S28" s="3"/>
      <c r="T28" s="3"/>
      <c r="U28" s="3"/>
      <c r="V28" s="3"/>
      <c r="W28" s="3"/>
      <c r="X28" s="3"/>
      <c r="Y28" s="3"/>
      <c r="Z28" s="3"/>
      <c r="AB28" s="12" t="str">
        <f>HYPERLINK(N28,"事業者情報サイト1")</f>
        <v>事業者情報サイト1</v>
      </c>
      <c r="AC28" s="12" t="str">
        <f>HYPERLINK(O28,"事業者情報サイト2")</f>
        <v>事業者情報サイト2</v>
      </c>
      <c r="AD28" s="12" t="str">
        <f>HYPERLINK(P28,"事業者情報サイト3")</f>
        <v>事業者情報サイト3</v>
      </c>
      <c r="AE28" s="1"/>
      <c r="AF28" s="1"/>
      <c r="AG28" s="1"/>
      <c r="AH28" s="1"/>
      <c r="AI28" s="1"/>
      <c r="AJ28" s="1"/>
      <c r="AK28" s="1"/>
      <c r="AL28" s="1"/>
      <c r="AM28" s="1"/>
      <c r="AN28" s="1"/>
    </row>
    <row r="29" spans="2:40" ht="204">
      <c r="B29" s="1">
        <v>28</v>
      </c>
      <c r="C29" s="11">
        <v>41302</v>
      </c>
      <c r="D29" s="1" t="s">
        <v>641</v>
      </c>
      <c r="E29" s="1" t="s">
        <v>1087</v>
      </c>
      <c r="F29" s="1" t="s">
        <v>1054</v>
      </c>
      <c r="G29" s="1">
        <v>0</v>
      </c>
      <c r="H29" s="1" t="s">
        <v>598</v>
      </c>
      <c r="I29" s="1" t="s">
        <v>599</v>
      </c>
      <c r="J29" s="1" t="s">
        <v>452</v>
      </c>
      <c r="K29" s="1" t="s">
        <v>642</v>
      </c>
      <c r="M29" s="2" t="s">
        <v>598</v>
      </c>
      <c r="N29" s="3" t="s">
        <v>1250</v>
      </c>
      <c r="O29" s="3" t="s">
        <v>1251</v>
      </c>
      <c r="P29" s="3" t="s">
        <v>1252</v>
      </c>
      <c r="Q29" s="3"/>
      <c r="R29" s="3"/>
      <c r="S29" s="3"/>
      <c r="T29" s="3"/>
      <c r="U29" s="3"/>
      <c r="V29" s="3"/>
      <c r="W29" s="3"/>
      <c r="X29" s="3"/>
      <c r="Y29" s="3"/>
      <c r="Z29" s="3"/>
      <c r="AB29" s="12" t="str">
        <f>HYPERLINK(N29,"事業者情報サイト1")</f>
        <v>事業者情報サイト1</v>
      </c>
      <c r="AC29" s="12" t="str">
        <f>HYPERLINK(O29,"事業者情報サイト2")</f>
        <v>事業者情報サイト2</v>
      </c>
      <c r="AD29" s="12" t="str">
        <f>HYPERLINK(P29,"事業者情報サイト3")</f>
        <v>事業者情報サイト3</v>
      </c>
      <c r="AE29" s="1"/>
      <c r="AF29" s="1"/>
      <c r="AG29" s="1"/>
      <c r="AH29" s="1"/>
      <c r="AI29" s="1"/>
      <c r="AJ29" s="1"/>
      <c r="AK29" s="1"/>
      <c r="AL29" s="1"/>
      <c r="AM29" s="1"/>
      <c r="AN29" s="1"/>
    </row>
    <row r="30" spans="2:40" ht="324">
      <c r="B30" s="1">
        <v>29</v>
      </c>
      <c r="C30" s="11">
        <v>41303</v>
      </c>
      <c r="D30" s="1" t="s">
        <v>991</v>
      </c>
      <c r="E30" s="1" t="s">
        <v>1087</v>
      </c>
      <c r="F30" s="1" t="s">
        <v>1060</v>
      </c>
      <c r="G30" s="1">
        <v>0</v>
      </c>
      <c r="H30" s="1" t="s">
        <v>992</v>
      </c>
      <c r="I30" s="1" t="s">
        <v>1050</v>
      </c>
      <c r="J30" s="1" t="s">
        <v>453</v>
      </c>
      <c r="K30" s="1" t="s">
        <v>993</v>
      </c>
      <c r="M30" s="2" t="s">
        <v>992</v>
      </c>
      <c r="N30" s="3" t="s">
        <v>1253</v>
      </c>
      <c r="O30" s="3"/>
      <c r="P30" s="3"/>
      <c r="Q30" s="3"/>
      <c r="R30" s="3" t="s">
        <v>1254</v>
      </c>
      <c r="S30" s="3"/>
      <c r="T30" s="3"/>
      <c r="U30" s="3"/>
      <c r="V30" s="3"/>
      <c r="W30" s="3" t="s">
        <v>1255</v>
      </c>
      <c r="X30" s="3" t="s">
        <v>1256</v>
      </c>
      <c r="Y30" s="3" t="s">
        <v>1257</v>
      </c>
      <c r="Z30" s="3"/>
      <c r="AB30" s="12" t="str">
        <f>HYPERLINK(N30,"事業者情報サイト1")</f>
        <v>事業者情報サイト1</v>
      </c>
      <c r="AC30" s="1"/>
      <c r="AD30" s="1"/>
      <c r="AE30" s="1"/>
      <c r="AF30" s="12" t="str">
        <f>HYPERLINK(R30,"事業者提供資料1")</f>
        <v>事業者提供資料1</v>
      </c>
      <c r="AG30" s="1"/>
      <c r="AH30" s="1"/>
      <c r="AI30" s="1"/>
      <c r="AJ30" s="1"/>
      <c r="AK30" s="12" t="str">
        <f>HYPERLINK(W30,"事業者提供画像1")</f>
        <v>事業者提供画像1</v>
      </c>
      <c r="AL30" s="12" t="str">
        <f>HYPERLINK(X30,"事業者提供画像2")</f>
        <v>事業者提供画像2</v>
      </c>
      <c r="AM30" s="12" t="str">
        <f>HYPERLINK(Y30,"事業者提供画像3")</f>
        <v>事業者提供画像3</v>
      </c>
      <c r="AN30" s="1"/>
    </row>
    <row r="31" spans="1:40" ht="216">
      <c r="A31" s="5" t="s">
        <v>1186</v>
      </c>
      <c r="B31" s="1">
        <v>30</v>
      </c>
      <c r="C31" s="11">
        <v>41331</v>
      </c>
      <c r="D31" s="1" t="s">
        <v>363</v>
      </c>
      <c r="E31" s="1" t="s">
        <v>1087</v>
      </c>
      <c r="F31" s="1" t="s">
        <v>988</v>
      </c>
      <c r="G31" s="1" t="s">
        <v>1</v>
      </c>
      <c r="H31" s="1" t="s">
        <v>19</v>
      </c>
      <c r="I31" s="1" t="s">
        <v>1050</v>
      </c>
      <c r="J31" s="1" t="s">
        <v>20</v>
      </c>
      <c r="K31" s="1" t="s">
        <v>1</v>
      </c>
      <c r="M31" s="2" t="s">
        <v>19</v>
      </c>
      <c r="N31" s="3" t="s">
        <v>1258</v>
      </c>
      <c r="R31" s="3"/>
      <c r="S31" s="3"/>
      <c r="T31" s="3"/>
      <c r="U31" s="3"/>
      <c r="V31" s="3"/>
      <c r="W31" s="3"/>
      <c r="X31" s="3"/>
      <c r="Y31" s="3"/>
      <c r="Z31" s="3"/>
      <c r="AB31" s="12" t="str">
        <f>HYPERLINK(N31,"事業者情報サイト1")</f>
        <v>事業者情報サイト1</v>
      </c>
      <c r="AC31" s="1"/>
      <c r="AD31" s="1"/>
      <c r="AE31" s="1"/>
      <c r="AF31" s="1"/>
      <c r="AG31" s="1"/>
      <c r="AH31" s="1"/>
      <c r="AI31" s="1"/>
      <c r="AJ31" s="1"/>
      <c r="AK31" s="1"/>
      <c r="AL31" s="1"/>
      <c r="AM31" s="1"/>
      <c r="AN31" s="1"/>
    </row>
    <row r="32" spans="2:40" ht="67.5">
      <c r="B32" s="1">
        <v>31</v>
      </c>
      <c r="C32" s="11">
        <v>41292</v>
      </c>
      <c r="D32" s="1" t="s">
        <v>1127</v>
      </c>
      <c r="E32" s="1" t="s">
        <v>1128</v>
      </c>
      <c r="F32" s="1" t="s">
        <v>1129</v>
      </c>
      <c r="G32" s="1">
        <v>0</v>
      </c>
      <c r="H32" s="1" t="s">
        <v>1130</v>
      </c>
      <c r="I32" s="1" t="s">
        <v>1131</v>
      </c>
      <c r="J32" s="1" t="s">
        <v>454</v>
      </c>
      <c r="K32" s="1" t="s">
        <v>1132</v>
      </c>
      <c r="M32" s="2" t="s">
        <v>1130</v>
      </c>
      <c r="N32" s="3"/>
      <c r="O32" s="3"/>
      <c r="P32" s="3"/>
      <c r="Q32" s="3"/>
      <c r="R32" s="3"/>
      <c r="S32" s="3"/>
      <c r="T32" s="3"/>
      <c r="U32" s="3"/>
      <c r="V32" s="3"/>
      <c r="W32" s="3"/>
      <c r="X32" s="3"/>
      <c r="Y32" s="3"/>
      <c r="Z32" s="3"/>
      <c r="AB32" s="1"/>
      <c r="AC32" s="1"/>
      <c r="AD32" s="1"/>
      <c r="AE32" s="1"/>
      <c r="AF32" s="1"/>
      <c r="AG32" s="1"/>
      <c r="AH32" s="1"/>
      <c r="AI32" s="1"/>
      <c r="AJ32" s="1"/>
      <c r="AK32" s="1"/>
      <c r="AL32" s="1"/>
      <c r="AM32" s="1"/>
      <c r="AN32" s="1"/>
    </row>
    <row r="33" spans="1:40" ht="51.75" customHeight="1">
      <c r="A33" s="5" t="s">
        <v>1186</v>
      </c>
      <c r="B33" s="1">
        <v>32</v>
      </c>
      <c r="C33" s="11">
        <v>41331</v>
      </c>
      <c r="D33" s="1" t="s">
        <v>364</v>
      </c>
      <c r="E33" s="1" t="s">
        <v>1128</v>
      </c>
      <c r="F33" s="1" t="s">
        <v>685</v>
      </c>
      <c r="G33" s="1" t="s">
        <v>1</v>
      </c>
      <c r="H33" s="1" t="s">
        <v>2</v>
      </c>
      <c r="I33" s="1" t="s">
        <v>1131</v>
      </c>
      <c r="J33" s="1" t="s">
        <v>21</v>
      </c>
      <c r="K33" s="1" t="s">
        <v>1</v>
      </c>
      <c r="M33" s="2" t="s">
        <v>2</v>
      </c>
      <c r="R33" s="3"/>
      <c r="S33" s="3"/>
      <c r="T33" s="3"/>
      <c r="U33" s="3"/>
      <c r="V33" s="3"/>
      <c r="W33" s="3"/>
      <c r="X33" s="3"/>
      <c r="Y33" s="3"/>
      <c r="Z33" s="3"/>
      <c r="AB33" s="1"/>
      <c r="AC33" s="1"/>
      <c r="AD33" s="1"/>
      <c r="AE33" s="1"/>
      <c r="AF33" s="1"/>
      <c r="AG33" s="1"/>
      <c r="AH33" s="1"/>
      <c r="AI33" s="1"/>
      <c r="AJ33" s="1"/>
      <c r="AK33" s="1"/>
      <c r="AL33" s="1"/>
      <c r="AM33" s="1"/>
      <c r="AN33" s="1"/>
    </row>
    <row r="34" spans="2:40" ht="54">
      <c r="B34" s="1">
        <v>33</v>
      </c>
      <c r="C34" s="11">
        <v>41305</v>
      </c>
      <c r="D34" s="1" t="s">
        <v>734</v>
      </c>
      <c r="E34" s="1" t="s">
        <v>1128</v>
      </c>
      <c r="F34" s="1" t="s">
        <v>1079</v>
      </c>
      <c r="G34" s="1">
        <v>0</v>
      </c>
      <c r="H34" s="1" t="s">
        <v>735</v>
      </c>
      <c r="I34" s="1" t="s">
        <v>1131</v>
      </c>
      <c r="J34" s="1" t="s">
        <v>456</v>
      </c>
      <c r="K34" s="1" t="s">
        <v>736</v>
      </c>
      <c r="M34" s="2" t="s">
        <v>735</v>
      </c>
      <c r="N34" s="3"/>
      <c r="O34" s="3"/>
      <c r="P34" s="3"/>
      <c r="Q34" s="3"/>
      <c r="R34" s="3"/>
      <c r="S34" s="3"/>
      <c r="T34" s="3"/>
      <c r="U34" s="3"/>
      <c r="V34" s="3"/>
      <c r="W34" s="3"/>
      <c r="X34" s="3"/>
      <c r="Y34" s="3"/>
      <c r="Z34" s="3"/>
      <c r="AB34" s="1"/>
      <c r="AC34" s="1"/>
      <c r="AD34" s="1"/>
      <c r="AE34" s="1"/>
      <c r="AF34" s="1"/>
      <c r="AG34" s="1"/>
      <c r="AH34" s="1"/>
      <c r="AI34" s="1"/>
      <c r="AJ34" s="1"/>
      <c r="AK34" s="1"/>
      <c r="AL34" s="1"/>
      <c r="AM34" s="1"/>
      <c r="AN34" s="1"/>
    </row>
    <row r="35" spans="2:40" ht="324">
      <c r="B35" s="1">
        <v>34</v>
      </c>
      <c r="C35" s="11">
        <v>41304</v>
      </c>
      <c r="D35" s="1" t="s">
        <v>872</v>
      </c>
      <c r="E35" s="1" t="s">
        <v>1128</v>
      </c>
      <c r="F35" s="1" t="s">
        <v>940</v>
      </c>
      <c r="G35" s="1">
        <v>0</v>
      </c>
      <c r="H35" s="1" t="s">
        <v>873</v>
      </c>
      <c r="I35" s="1" t="s">
        <v>1131</v>
      </c>
      <c r="J35" s="1" t="s">
        <v>455</v>
      </c>
      <c r="K35" s="1" t="s">
        <v>874</v>
      </c>
      <c r="M35" s="2" t="s">
        <v>873</v>
      </c>
      <c r="N35" s="3"/>
      <c r="O35" s="3"/>
      <c r="P35" s="3"/>
      <c r="Q35" s="3"/>
      <c r="R35" s="3"/>
      <c r="S35" s="3"/>
      <c r="T35" s="3"/>
      <c r="U35" s="3"/>
      <c r="V35" s="3"/>
      <c r="W35" s="3" t="s">
        <v>1259</v>
      </c>
      <c r="X35" s="3" t="s">
        <v>1260</v>
      </c>
      <c r="Y35" s="3"/>
      <c r="Z35" s="3"/>
      <c r="AB35" s="1"/>
      <c r="AC35" s="1"/>
      <c r="AD35" s="1"/>
      <c r="AE35" s="1"/>
      <c r="AF35" s="1"/>
      <c r="AG35" s="1"/>
      <c r="AH35" s="1"/>
      <c r="AI35" s="1"/>
      <c r="AJ35" s="1"/>
      <c r="AK35" s="12" t="str">
        <f>HYPERLINK(W35,"事業者提供画像1")</f>
        <v>事業者提供画像1</v>
      </c>
      <c r="AL35" s="12" t="str">
        <f>HYPERLINK(X35,"事業者提供画像2")</f>
        <v>事業者提供画像2</v>
      </c>
      <c r="AM35" s="1"/>
      <c r="AN35" s="1"/>
    </row>
    <row r="36" spans="1:40" ht="66.75" customHeight="1">
      <c r="A36" s="5" t="s">
        <v>1186</v>
      </c>
      <c r="B36" s="1">
        <v>35</v>
      </c>
      <c r="C36" s="11">
        <v>41331</v>
      </c>
      <c r="D36" s="1" t="s">
        <v>366</v>
      </c>
      <c r="E36" s="1" t="s">
        <v>1128</v>
      </c>
      <c r="F36" s="1" t="s">
        <v>1060</v>
      </c>
      <c r="G36" s="1" t="s">
        <v>1</v>
      </c>
      <c r="H36" s="1" t="s">
        <v>24</v>
      </c>
      <c r="I36" s="1" t="s">
        <v>1056</v>
      </c>
      <c r="J36" s="1" t="s">
        <v>25</v>
      </c>
      <c r="K36" s="1" t="s">
        <v>1</v>
      </c>
      <c r="M36" s="2" t="s">
        <v>24</v>
      </c>
      <c r="N36" s="3"/>
      <c r="R36" s="3"/>
      <c r="S36" s="3"/>
      <c r="T36" s="3"/>
      <c r="U36" s="3"/>
      <c r="V36" s="3"/>
      <c r="W36" s="3"/>
      <c r="X36" s="3"/>
      <c r="Y36" s="3"/>
      <c r="Z36" s="3"/>
      <c r="AB36" s="1"/>
      <c r="AC36" s="1"/>
      <c r="AD36" s="1"/>
      <c r="AE36" s="1"/>
      <c r="AF36" s="1"/>
      <c r="AG36" s="1"/>
      <c r="AH36" s="1"/>
      <c r="AI36" s="1"/>
      <c r="AJ36" s="1"/>
      <c r="AK36" s="1"/>
      <c r="AL36" s="1"/>
      <c r="AM36" s="1"/>
      <c r="AN36" s="1"/>
    </row>
    <row r="37" spans="1:40" ht="49.5" customHeight="1">
      <c r="A37" s="5" t="s">
        <v>1186</v>
      </c>
      <c r="B37" s="1">
        <v>36</v>
      </c>
      <c r="C37" s="11">
        <v>41331</v>
      </c>
      <c r="D37" s="1" t="s">
        <v>365</v>
      </c>
      <c r="E37" s="1" t="s">
        <v>1128</v>
      </c>
      <c r="F37" s="1" t="s">
        <v>1054</v>
      </c>
      <c r="G37" s="1" t="s">
        <v>1</v>
      </c>
      <c r="H37" s="1" t="s">
        <v>22</v>
      </c>
      <c r="I37" s="1" t="s">
        <v>1056</v>
      </c>
      <c r="J37" s="1" t="s">
        <v>23</v>
      </c>
      <c r="K37" s="1" t="s">
        <v>1</v>
      </c>
      <c r="M37" s="2" t="s">
        <v>1261</v>
      </c>
      <c r="N37" s="3" t="s">
        <v>1262</v>
      </c>
      <c r="O37" s="3"/>
      <c r="P37" s="3"/>
      <c r="Q37" s="3"/>
      <c r="R37" s="3"/>
      <c r="S37" s="3"/>
      <c r="T37" s="3"/>
      <c r="U37" s="3"/>
      <c r="V37" s="3"/>
      <c r="W37" s="3"/>
      <c r="X37" s="3"/>
      <c r="Y37" s="3"/>
      <c r="Z37" s="3"/>
      <c r="AB37" s="12" t="str">
        <f>HYPERLINK(N37,"事業者情報サイト1")</f>
        <v>事業者情報サイト1</v>
      </c>
      <c r="AC37" s="1"/>
      <c r="AD37" s="1"/>
      <c r="AE37" s="1"/>
      <c r="AF37" s="1"/>
      <c r="AG37" s="1"/>
      <c r="AH37" s="1"/>
      <c r="AI37" s="1"/>
      <c r="AJ37" s="1"/>
      <c r="AK37" s="1"/>
      <c r="AL37" s="1"/>
      <c r="AM37" s="1"/>
      <c r="AN37" s="1"/>
    </row>
    <row r="38" spans="2:40" ht="324">
      <c r="B38" s="1">
        <v>37</v>
      </c>
      <c r="C38" s="11">
        <v>41305</v>
      </c>
      <c r="D38" s="1" t="s">
        <v>1180</v>
      </c>
      <c r="E38" s="1" t="s">
        <v>1128</v>
      </c>
      <c r="F38" s="1" t="s">
        <v>1088</v>
      </c>
      <c r="G38" s="1">
        <v>0</v>
      </c>
      <c r="H38" s="1" t="s">
        <v>1019</v>
      </c>
      <c r="I38" s="1" t="s">
        <v>1096</v>
      </c>
      <c r="J38" s="1" t="s">
        <v>460</v>
      </c>
      <c r="K38" s="1" t="s">
        <v>824</v>
      </c>
      <c r="M38" s="2" t="s">
        <v>1019</v>
      </c>
      <c r="N38" s="3" t="s">
        <v>1263</v>
      </c>
      <c r="O38" s="3" t="s">
        <v>1264</v>
      </c>
      <c r="P38" s="3"/>
      <c r="Q38" s="3"/>
      <c r="R38" s="3" t="s">
        <v>1265</v>
      </c>
      <c r="S38" s="3" t="s">
        <v>1266</v>
      </c>
      <c r="T38" s="3"/>
      <c r="U38" s="3"/>
      <c r="V38" s="3"/>
      <c r="W38" s="3"/>
      <c r="X38" s="3"/>
      <c r="Y38" s="3"/>
      <c r="Z38" s="3"/>
      <c r="AB38" s="12" t="str">
        <f>HYPERLINK(N38,"事業者情報サイト1")</f>
        <v>事業者情報サイト1</v>
      </c>
      <c r="AC38" s="12" t="str">
        <f>HYPERLINK(O38,"事業者情報サイト2")</f>
        <v>事業者情報サイト2</v>
      </c>
      <c r="AD38" s="1"/>
      <c r="AE38" s="1"/>
      <c r="AF38" s="12" t="str">
        <f>HYPERLINK(R38,"事業者提供資料1")</f>
        <v>事業者提供資料1</v>
      </c>
      <c r="AG38" s="12" t="str">
        <f>HYPERLINK(S38,"事業者提供資料2")</f>
        <v>事業者提供資料2</v>
      </c>
      <c r="AH38" s="1"/>
      <c r="AI38" s="1"/>
      <c r="AJ38" s="1"/>
      <c r="AK38" s="1"/>
      <c r="AL38" s="1"/>
      <c r="AM38" s="1"/>
      <c r="AN38" s="1"/>
    </row>
    <row r="39" spans="2:40" ht="45" customHeight="1">
      <c r="B39" s="1">
        <v>38</v>
      </c>
      <c r="C39" s="11">
        <v>41304</v>
      </c>
      <c r="D39" s="1" t="s">
        <v>856</v>
      </c>
      <c r="E39" s="1" t="s">
        <v>1128</v>
      </c>
      <c r="F39" s="1" t="s">
        <v>1054</v>
      </c>
      <c r="G39" s="1">
        <v>0</v>
      </c>
      <c r="H39" s="1" t="s">
        <v>1033</v>
      </c>
      <c r="I39" s="1" t="s">
        <v>1096</v>
      </c>
      <c r="J39" s="1" t="s">
        <v>459</v>
      </c>
      <c r="K39" s="1" t="s">
        <v>857</v>
      </c>
      <c r="M39" s="2" t="s">
        <v>1033</v>
      </c>
      <c r="N39" s="3"/>
      <c r="O39" s="3"/>
      <c r="P39" s="3"/>
      <c r="Q39" s="3"/>
      <c r="R39" s="3"/>
      <c r="S39" s="3"/>
      <c r="T39" s="3"/>
      <c r="U39" s="3"/>
      <c r="V39" s="3"/>
      <c r="W39" s="3"/>
      <c r="X39" s="3"/>
      <c r="Y39" s="3"/>
      <c r="Z39" s="3"/>
      <c r="AB39" s="1"/>
      <c r="AC39" s="1"/>
      <c r="AD39" s="1"/>
      <c r="AE39" s="1"/>
      <c r="AF39" s="1"/>
      <c r="AG39" s="1"/>
      <c r="AH39" s="1"/>
      <c r="AI39" s="1"/>
      <c r="AJ39" s="1"/>
      <c r="AK39" s="1"/>
      <c r="AL39" s="1"/>
      <c r="AM39" s="1"/>
      <c r="AN39" s="1"/>
    </row>
    <row r="40" spans="2:40" ht="324">
      <c r="B40" s="1">
        <v>39</v>
      </c>
      <c r="C40" s="11">
        <v>41303</v>
      </c>
      <c r="D40" s="1" t="s">
        <v>648</v>
      </c>
      <c r="E40" s="1" t="s">
        <v>1128</v>
      </c>
      <c r="F40" s="1" t="s">
        <v>1060</v>
      </c>
      <c r="G40" s="1">
        <v>0</v>
      </c>
      <c r="H40" s="1" t="s">
        <v>649</v>
      </c>
      <c r="I40" s="1" t="s">
        <v>1096</v>
      </c>
      <c r="J40" s="1" t="s">
        <v>461</v>
      </c>
      <c r="K40" s="1" t="s">
        <v>650</v>
      </c>
      <c r="M40" s="2" t="s">
        <v>649</v>
      </c>
      <c r="N40" s="3" t="s">
        <v>1267</v>
      </c>
      <c r="O40" s="3" t="s">
        <v>1268</v>
      </c>
      <c r="P40" s="3"/>
      <c r="Q40" s="3"/>
      <c r="R40" s="3" t="s">
        <v>1269</v>
      </c>
      <c r="S40" s="3" t="s">
        <v>1270</v>
      </c>
      <c r="T40" s="3"/>
      <c r="U40" s="3"/>
      <c r="V40" s="3"/>
      <c r="W40" s="3" t="s">
        <v>1271</v>
      </c>
      <c r="X40" s="3" t="s">
        <v>1272</v>
      </c>
      <c r="Y40" s="3" t="s">
        <v>1273</v>
      </c>
      <c r="Z40" s="3"/>
      <c r="AB40" s="12" t="str">
        <f>HYPERLINK(N40,"事業者情報サイト1")</f>
        <v>事業者情報サイト1</v>
      </c>
      <c r="AC40" s="12" t="str">
        <f>HYPERLINK(O40,"事業者情報サイト2")</f>
        <v>事業者情報サイト2</v>
      </c>
      <c r="AD40" s="1"/>
      <c r="AE40" s="1"/>
      <c r="AF40" s="12" t="str">
        <f>HYPERLINK(R40,"事業者提供資料1")</f>
        <v>事業者提供資料1</v>
      </c>
      <c r="AG40" s="12" t="str">
        <f>HYPERLINK(S40,"事業者提供資料2")</f>
        <v>事業者提供資料2</v>
      </c>
      <c r="AH40" s="1"/>
      <c r="AI40" s="1"/>
      <c r="AJ40" s="1"/>
      <c r="AK40" s="12" t="str">
        <f>HYPERLINK(W40,"事業者提供画像1")</f>
        <v>事業者提供画像1</v>
      </c>
      <c r="AL40" s="12" t="str">
        <f>HYPERLINK(X40,"事業者提供画像2")</f>
        <v>事業者提供画像2</v>
      </c>
      <c r="AM40" s="12" t="str">
        <f>HYPERLINK(Y40,"事業者提供画像3")</f>
        <v>事業者提供画像3</v>
      </c>
      <c r="AN40" s="1"/>
    </row>
    <row r="41" spans="1:40" ht="36" customHeight="1">
      <c r="A41" s="5" t="s">
        <v>1186</v>
      </c>
      <c r="B41" s="1">
        <v>40</v>
      </c>
      <c r="C41" s="11">
        <v>41331</v>
      </c>
      <c r="D41" s="1" t="s">
        <v>371</v>
      </c>
      <c r="E41" s="1" t="s">
        <v>1128</v>
      </c>
      <c r="F41" s="1" t="s">
        <v>1054</v>
      </c>
      <c r="G41" s="1" t="s">
        <v>1</v>
      </c>
      <c r="H41" s="1" t="s">
        <v>32</v>
      </c>
      <c r="I41" s="1" t="s">
        <v>1096</v>
      </c>
      <c r="J41" s="1" t="s">
        <v>33</v>
      </c>
      <c r="K41" s="1" t="s">
        <v>1</v>
      </c>
      <c r="M41" s="2" t="s">
        <v>32</v>
      </c>
      <c r="N41" s="3" t="s">
        <v>1274</v>
      </c>
      <c r="R41" s="3"/>
      <c r="S41" s="3"/>
      <c r="T41" s="3"/>
      <c r="U41" s="3"/>
      <c r="V41" s="3"/>
      <c r="W41" s="3"/>
      <c r="X41" s="3"/>
      <c r="Y41" s="3"/>
      <c r="Z41" s="3"/>
      <c r="AB41" s="12" t="str">
        <f>HYPERLINK(N41,"事業者情報サイト1")</f>
        <v>事業者情報サイト1</v>
      </c>
      <c r="AC41" s="1"/>
      <c r="AD41" s="1"/>
      <c r="AE41" s="1"/>
      <c r="AF41" s="1"/>
      <c r="AG41" s="1"/>
      <c r="AH41" s="1"/>
      <c r="AI41" s="1"/>
      <c r="AJ41" s="1"/>
      <c r="AK41" s="1"/>
      <c r="AL41" s="1"/>
      <c r="AM41" s="1"/>
      <c r="AN41" s="1"/>
    </row>
    <row r="42" spans="1:40" ht="49.5" customHeight="1">
      <c r="A42" s="5" t="s">
        <v>1186</v>
      </c>
      <c r="B42" s="1">
        <v>41</v>
      </c>
      <c r="C42" s="11">
        <v>41331</v>
      </c>
      <c r="D42" s="1" t="s">
        <v>372</v>
      </c>
      <c r="E42" s="1" t="s">
        <v>1128</v>
      </c>
      <c r="F42" s="1" t="s">
        <v>1054</v>
      </c>
      <c r="G42" s="1" t="s">
        <v>1</v>
      </c>
      <c r="H42" s="1" t="s">
        <v>32</v>
      </c>
      <c r="I42" s="1" t="s">
        <v>1096</v>
      </c>
      <c r="J42" s="1" t="s">
        <v>34</v>
      </c>
      <c r="K42" s="1" t="s">
        <v>1</v>
      </c>
      <c r="M42" s="2" t="s">
        <v>32</v>
      </c>
      <c r="N42" s="3" t="s">
        <v>1274</v>
      </c>
      <c r="R42" s="3"/>
      <c r="S42" s="3"/>
      <c r="T42" s="3"/>
      <c r="U42" s="3"/>
      <c r="V42" s="3"/>
      <c r="W42" s="3"/>
      <c r="X42" s="3"/>
      <c r="Y42" s="3"/>
      <c r="Z42" s="3"/>
      <c r="AB42" s="12" t="str">
        <f>HYPERLINK(N42,"事業者情報サイト1")</f>
        <v>事業者情報サイト1</v>
      </c>
      <c r="AC42" s="1"/>
      <c r="AD42" s="1"/>
      <c r="AE42" s="1"/>
      <c r="AF42" s="1"/>
      <c r="AG42" s="1"/>
      <c r="AH42" s="1"/>
      <c r="AI42" s="1"/>
      <c r="AJ42" s="1"/>
      <c r="AK42" s="1"/>
      <c r="AL42" s="1"/>
      <c r="AM42" s="1"/>
      <c r="AN42" s="1"/>
    </row>
    <row r="43" spans="1:40" ht="49.5" customHeight="1">
      <c r="A43" s="5" t="s">
        <v>1186</v>
      </c>
      <c r="B43" s="1">
        <v>42</v>
      </c>
      <c r="C43" s="11">
        <v>41331</v>
      </c>
      <c r="D43" s="1" t="s">
        <v>370</v>
      </c>
      <c r="E43" s="1" t="s">
        <v>1128</v>
      </c>
      <c r="F43" s="1" t="s">
        <v>940</v>
      </c>
      <c r="G43" s="1" t="s">
        <v>1</v>
      </c>
      <c r="H43" s="1" t="s">
        <v>30</v>
      </c>
      <c r="I43" s="1" t="s">
        <v>1096</v>
      </c>
      <c r="J43" s="1" t="s">
        <v>31</v>
      </c>
      <c r="K43" s="1" t="s">
        <v>1</v>
      </c>
      <c r="M43" s="2" t="s">
        <v>30</v>
      </c>
      <c r="N43" s="3"/>
      <c r="O43" s="3"/>
      <c r="R43" s="3"/>
      <c r="S43" s="3"/>
      <c r="T43" s="3"/>
      <c r="U43" s="3"/>
      <c r="V43" s="3"/>
      <c r="W43" s="3"/>
      <c r="X43" s="3"/>
      <c r="Y43" s="3"/>
      <c r="Z43" s="3"/>
      <c r="AB43" s="1"/>
      <c r="AC43" s="1"/>
      <c r="AD43" s="1"/>
      <c r="AE43" s="1"/>
      <c r="AF43" s="1"/>
      <c r="AG43" s="1"/>
      <c r="AH43" s="1"/>
      <c r="AI43" s="1"/>
      <c r="AJ43" s="1"/>
      <c r="AK43" s="1"/>
      <c r="AL43" s="1"/>
      <c r="AM43" s="1"/>
      <c r="AN43" s="1"/>
    </row>
    <row r="44" spans="1:40" ht="66" customHeight="1">
      <c r="A44" s="5" t="s">
        <v>1186</v>
      </c>
      <c r="B44" s="1">
        <v>43</v>
      </c>
      <c r="C44" s="11">
        <v>41331</v>
      </c>
      <c r="D44" s="1" t="s">
        <v>373</v>
      </c>
      <c r="E44" s="1" t="s">
        <v>1128</v>
      </c>
      <c r="F44" s="1" t="s">
        <v>940</v>
      </c>
      <c r="G44" s="1" t="s">
        <v>1</v>
      </c>
      <c r="H44" s="1" t="s">
        <v>35</v>
      </c>
      <c r="I44" s="1" t="s">
        <v>1096</v>
      </c>
      <c r="J44" s="1" t="s">
        <v>36</v>
      </c>
      <c r="K44" s="1" t="s">
        <v>1</v>
      </c>
      <c r="M44" s="2" t="s">
        <v>35</v>
      </c>
      <c r="N44" s="3" t="s">
        <v>1275</v>
      </c>
      <c r="S44" s="3"/>
      <c r="T44" s="3"/>
      <c r="U44" s="3"/>
      <c r="V44" s="3"/>
      <c r="W44" s="3"/>
      <c r="X44" s="3"/>
      <c r="Y44" s="3"/>
      <c r="Z44" s="3"/>
      <c r="AB44" s="12" t="str">
        <f>HYPERLINK(N44,"事業者情報サイト1")</f>
        <v>事業者情報サイト1</v>
      </c>
      <c r="AC44" s="1"/>
      <c r="AD44" s="1"/>
      <c r="AE44" s="1"/>
      <c r="AF44" s="1"/>
      <c r="AG44" s="1"/>
      <c r="AH44" s="1"/>
      <c r="AI44" s="1"/>
      <c r="AJ44" s="1"/>
      <c r="AK44" s="1"/>
      <c r="AL44" s="1"/>
      <c r="AM44" s="1"/>
      <c r="AN44" s="1"/>
    </row>
    <row r="45" spans="2:40" ht="324">
      <c r="B45" s="1">
        <v>44</v>
      </c>
      <c r="C45" s="11">
        <v>41303</v>
      </c>
      <c r="D45" s="1" t="s">
        <v>612</v>
      </c>
      <c r="E45" s="1" t="s">
        <v>1128</v>
      </c>
      <c r="F45" s="1" t="s">
        <v>1108</v>
      </c>
      <c r="G45" s="1">
        <v>0</v>
      </c>
      <c r="H45" s="1" t="s">
        <v>613</v>
      </c>
      <c r="I45" s="1" t="s">
        <v>1096</v>
      </c>
      <c r="J45" s="1" t="s">
        <v>458</v>
      </c>
      <c r="K45" s="1" t="s">
        <v>614</v>
      </c>
      <c r="M45" s="2" t="s">
        <v>613</v>
      </c>
      <c r="N45" s="3"/>
      <c r="O45" s="3"/>
      <c r="P45" s="3"/>
      <c r="Q45" s="3"/>
      <c r="R45" s="3"/>
      <c r="S45" s="3"/>
      <c r="T45" s="3"/>
      <c r="U45" s="3"/>
      <c r="V45" s="3"/>
      <c r="W45" s="3" t="s">
        <v>1276</v>
      </c>
      <c r="X45" s="3" t="s">
        <v>1277</v>
      </c>
      <c r="Y45" s="3"/>
      <c r="Z45" s="3"/>
      <c r="AB45" s="1"/>
      <c r="AC45" s="1"/>
      <c r="AD45" s="1"/>
      <c r="AE45" s="1"/>
      <c r="AF45" s="1"/>
      <c r="AG45" s="1"/>
      <c r="AH45" s="1"/>
      <c r="AI45" s="1"/>
      <c r="AJ45" s="1"/>
      <c r="AK45" s="12" t="str">
        <f>HYPERLINK(W45,"事業者提供画像1")</f>
        <v>事業者提供画像1</v>
      </c>
      <c r="AL45" s="12" t="str">
        <f>HYPERLINK(X45,"事業者提供画像2")</f>
        <v>事業者提供画像2</v>
      </c>
      <c r="AM45" s="1"/>
      <c r="AN45" s="1"/>
    </row>
    <row r="46" spans="1:40" ht="60" customHeight="1">
      <c r="A46" s="5" t="s">
        <v>1186</v>
      </c>
      <c r="B46" s="1">
        <v>45</v>
      </c>
      <c r="C46" s="11">
        <v>41331</v>
      </c>
      <c r="D46" s="1" t="s">
        <v>368</v>
      </c>
      <c r="E46" s="1" t="s">
        <v>1128</v>
      </c>
      <c r="F46" s="1" t="s">
        <v>1054</v>
      </c>
      <c r="G46" s="1" t="s">
        <v>1</v>
      </c>
      <c r="H46" s="1" t="s">
        <v>919</v>
      </c>
      <c r="I46" s="1" t="s">
        <v>1096</v>
      </c>
      <c r="J46" s="1" t="s">
        <v>28</v>
      </c>
      <c r="K46" s="1" t="s">
        <v>1</v>
      </c>
      <c r="M46" s="2" t="s">
        <v>919</v>
      </c>
      <c r="N46" s="3" t="s">
        <v>1278</v>
      </c>
      <c r="S46" s="3"/>
      <c r="T46" s="3"/>
      <c r="U46" s="3"/>
      <c r="V46" s="3"/>
      <c r="W46" s="3"/>
      <c r="X46" s="3"/>
      <c r="Y46" s="3"/>
      <c r="Z46" s="3"/>
      <c r="AB46" s="12" t="str">
        <f>HYPERLINK(N46,"事業者情報サイト1")</f>
        <v>事業者情報サイト1</v>
      </c>
      <c r="AC46" s="1"/>
      <c r="AD46" s="1"/>
      <c r="AE46" s="1"/>
      <c r="AF46" s="1"/>
      <c r="AG46" s="1"/>
      <c r="AH46" s="1"/>
      <c r="AI46" s="1"/>
      <c r="AJ46" s="1"/>
      <c r="AK46" s="1"/>
      <c r="AL46" s="1"/>
      <c r="AM46" s="1"/>
      <c r="AN46" s="1"/>
    </row>
    <row r="47" spans="1:40" ht="63" customHeight="1">
      <c r="A47" s="5" t="s">
        <v>1186</v>
      </c>
      <c r="B47" s="1">
        <v>46</v>
      </c>
      <c r="C47" s="11">
        <v>41331</v>
      </c>
      <c r="D47" s="1" t="s">
        <v>369</v>
      </c>
      <c r="E47" s="1" t="s">
        <v>1128</v>
      </c>
      <c r="F47" s="1" t="s">
        <v>1054</v>
      </c>
      <c r="G47" s="1" t="s">
        <v>1</v>
      </c>
      <c r="H47" s="1" t="s">
        <v>919</v>
      </c>
      <c r="I47" s="1" t="s">
        <v>1096</v>
      </c>
      <c r="J47" s="1" t="s">
        <v>29</v>
      </c>
      <c r="K47" s="1" t="s">
        <v>1</v>
      </c>
      <c r="M47" s="2" t="s">
        <v>919</v>
      </c>
      <c r="N47" s="3" t="s">
        <v>1279</v>
      </c>
      <c r="S47" s="3"/>
      <c r="T47" s="3"/>
      <c r="U47" s="3"/>
      <c r="V47" s="3"/>
      <c r="W47" s="3"/>
      <c r="X47" s="3"/>
      <c r="Y47" s="3"/>
      <c r="Z47" s="3"/>
      <c r="AB47" s="12" t="str">
        <f>HYPERLINK(N47,"事業者情報サイト1")</f>
        <v>事業者情報サイト1</v>
      </c>
      <c r="AC47" s="1"/>
      <c r="AD47" s="1"/>
      <c r="AE47" s="1"/>
      <c r="AF47" s="1"/>
      <c r="AG47" s="1"/>
      <c r="AH47" s="1"/>
      <c r="AI47" s="1"/>
      <c r="AJ47" s="1"/>
      <c r="AK47" s="1"/>
      <c r="AL47" s="1"/>
      <c r="AM47" s="1"/>
      <c r="AN47" s="1"/>
    </row>
    <row r="48" spans="1:40" ht="60" customHeight="1">
      <c r="A48" s="5" t="s">
        <v>1186</v>
      </c>
      <c r="B48" s="1">
        <v>47</v>
      </c>
      <c r="C48" s="11">
        <v>41331</v>
      </c>
      <c r="D48" s="1" t="s">
        <v>367</v>
      </c>
      <c r="E48" s="1" t="s">
        <v>1128</v>
      </c>
      <c r="F48" s="1" t="s">
        <v>1054</v>
      </c>
      <c r="G48" s="1" t="s">
        <v>1</v>
      </c>
      <c r="H48" s="1" t="s">
        <v>26</v>
      </c>
      <c r="I48" s="1" t="s">
        <v>1096</v>
      </c>
      <c r="J48" s="1" t="s">
        <v>27</v>
      </c>
      <c r="K48" s="1" t="s">
        <v>1</v>
      </c>
      <c r="M48" s="2" t="s">
        <v>1280</v>
      </c>
      <c r="N48" s="3" t="s">
        <v>1281</v>
      </c>
      <c r="S48" s="3"/>
      <c r="T48" s="3"/>
      <c r="U48" s="3"/>
      <c r="V48" s="3"/>
      <c r="W48" s="3"/>
      <c r="X48" s="3"/>
      <c r="Y48" s="3"/>
      <c r="Z48" s="3"/>
      <c r="AB48" s="12" t="str">
        <f>HYPERLINK(N48,"事業者情報サイト1")</f>
        <v>事業者情報サイト1</v>
      </c>
      <c r="AC48" s="1"/>
      <c r="AD48" s="1"/>
      <c r="AE48" s="1"/>
      <c r="AF48" s="1"/>
      <c r="AG48" s="1"/>
      <c r="AH48" s="1"/>
      <c r="AI48" s="1"/>
      <c r="AJ48" s="1"/>
      <c r="AK48" s="1"/>
      <c r="AL48" s="1"/>
      <c r="AM48" s="1"/>
      <c r="AN48" s="1"/>
    </row>
    <row r="49" spans="2:40" ht="54">
      <c r="B49" s="1">
        <v>48</v>
      </c>
      <c r="C49" s="11">
        <v>41305</v>
      </c>
      <c r="D49" s="1" t="s">
        <v>767</v>
      </c>
      <c r="E49" s="1" t="s">
        <v>1128</v>
      </c>
      <c r="F49" s="1" t="s">
        <v>1054</v>
      </c>
      <c r="G49" s="1">
        <v>0</v>
      </c>
      <c r="H49" s="1" t="s">
        <v>888</v>
      </c>
      <c r="I49" s="1" t="s">
        <v>1096</v>
      </c>
      <c r="J49" s="1" t="s">
        <v>457</v>
      </c>
      <c r="K49" s="1" t="s">
        <v>889</v>
      </c>
      <c r="M49" s="2" t="s">
        <v>888</v>
      </c>
      <c r="N49" s="3"/>
      <c r="O49" s="3"/>
      <c r="P49" s="3"/>
      <c r="Q49" s="3"/>
      <c r="R49" s="3"/>
      <c r="S49" s="3"/>
      <c r="T49" s="3"/>
      <c r="U49" s="3"/>
      <c r="V49" s="3"/>
      <c r="W49" s="3"/>
      <c r="X49" s="3"/>
      <c r="Y49" s="3"/>
      <c r="Z49" s="3"/>
      <c r="AB49" s="1"/>
      <c r="AC49" s="1"/>
      <c r="AD49" s="1"/>
      <c r="AE49" s="1"/>
      <c r="AF49" s="1"/>
      <c r="AG49" s="1"/>
      <c r="AH49" s="1"/>
      <c r="AI49" s="1"/>
      <c r="AJ49" s="1"/>
      <c r="AK49" s="1"/>
      <c r="AL49" s="1"/>
      <c r="AM49" s="1"/>
      <c r="AN49" s="1"/>
    </row>
    <row r="50" spans="1:40" ht="63" customHeight="1">
      <c r="A50" s="5" t="s">
        <v>1186</v>
      </c>
      <c r="B50" s="1">
        <v>49</v>
      </c>
      <c r="C50" s="11">
        <v>41331</v>
      </c>
      <c r="D50" s="1" t="s">
        <v>374</v>
      </c>
      <c r="E50" s="1" t="s">
        <v>1128</v>
      </c>
      <c r="F50" s="1" t="s">
        <v>1048</v>
      </c>
      <c r="G50" s="1" t="s">
        <v>1</v>
      </c>
      <c r="H50" s="1" t="s">
        <v>37</v>
      </c>
      <c r="I50" s="1" t="s">
        <v>1141</v>
      </c>
      <c r="J50" s="1" t="s">
        <v>38</v>
      </c>
      <c r="K50" s="1" t="s">
        <v>1</v>
      </c>
      <c r="M50" s="2" t="s">
        <v>37</v>
      </c>
      <c r="N50" s="3"/>
      <c r="S50" s="3"/>
      <c r="T50" s="3"/>
      <c r="U50" s="3"/>
      <c r="V50" s="3"/>
      <c r="W50" s="3"/>
      <c r="X50" s="3"/>
      <c r="Y50" s="3"/>
      <c r="Z50" s="3"/>
      <c r="AB50" s="1"/>
      <c r="AC50" s="1"/>
      <c r="AD50" s="1"/>
      <c r="AE50" s="1"/>
      <c r="AF50" s="1"/>
      <c r="AG50" s="1"/>
      <c r="AH50" s="1"/>
      <c r="AI50" s="1"/>
      <c r="AJ50" s="1"/>
      <c r="AK50" s="1"/>
      <c r="AL50" s="1"/>
      <c r="AM50" s="1"/>
      <c r="AN50" s="1"/>
    </row>
    <row r="51" spans="1:40" ht="60.75" customHeight="1">
      <c r="A51" s="5" t="s">
        <v>1186</v>
      </c>
      <c r="B51" s="1">
        <v>50</v>
      </c>
      <c r="C51" s="11">
        <v>41331</v>
      </c>
      <c r="D51" s="1" t="s">
        <v>375</v>
      </c>
      <c r="E51" s="1" t="s">
        <v>1128</v>
      </c>
      <c r="F51" s="1" t="s">
        <v>1048</v>
      </c>
      <c r="G51" s="1" t="s">
        <v>1</v>
      </c>
      <c r="H51" s="1" t="s">
        <v>37</v>
      </c>
      <c r="I51" s="1" t="s">
        <v>1141</v>
      </c>
      <c r="J51" s="1" t="s">
        <v>39</v>
      </c>
      <c r="K51" s="1" t="s">
        <v>1</v>
      </c>
      <c r="M51" s="2" t="s">
        <v>37</v>
      </c>
      <c r="N51" s="3"/>
      <c r="S51" s="3"/>
      <c r="T51" s="3"/>
      <c r="U51" s="3"/>
      <c r="V51" s="3"/>
      <c r="W51" s="3"/>
      <c r="X51" s="3"/>
      <c r="Y51" s="3"/>
      <c r="Z51" s="3"/>
      <c r="AB51" s="1"/>
      <c r="AC51" s="1"/>
      <c r="AD51" s="1"/>
      <c r="AE51" s="1"/>
      <c r="AF51" s="1"/>
      <c r="AG51" s="1"/>
      <c r="AH51" s="1"/>
      <c r="AI51" s="1"/>
      <c r="AJ51" s="1"/>
      <c r="AK51" s="1"/>
      <c r="AL51" s="1"/>
      <c r="AM51" s="1"/>
      <c r="AN51" s="1"/>
    </row>
    <row r="52" spans="1:40" ht="51" customHeight="1">
      <c r="A52" s="5" t="s">
        <v>1186</v>
      </c>
      <c r="B52" s="1">
        <v>51</v>
      </c>
      <c r="C52" s="11">
        <v>41331</v>
      </c>
      <c r="D52" s="1" t="s">
        <v>376</v>
      </c>
      <c r="E52" s="1" t="s">
        <v>1128</v>
      </c>
      <c r="F52" s="1" t="s">
        <v>1088</v>
      </c>
      <c r="G52" s="1" t="s">
        <v>1</v>
      </c>
      <c r="H52" s="1" t="s">
        <v>40</v>
      </c>
      <c r="I52" s="1" t="s">
        <v>607</v>
      </c>
      <c r="J52" s="1" t="s">
        <v>41</v>
      </c>
      <c r="K52" s="1" t="s">
        <v>1</v>
      </c>
      <c r="M52" s="2" t="s">
        <v>40</v>
      </c>
      <c r="N52" s="3" t="s">
        <v>1282</v>
      </c>
      <c r="S52" s="3"/>
      <c r="T52" s="3"/>
      <c r="U52" s="3"/>
      <c r="V52" s="3"/>
      <c r="W52" s="3"/>
      <c r="X52" s="3"/>
      <c r="Y52" s="3"/>
      <c r="Z52" s="3"/>
      <c r="AB52" s="12" t="str">
        <f>HYPERLINK(N52,"事業者情報サイト1")</f>
        <v>事業者情報サイト1</v>
      </c>
      <c r="AC52" s="1"/>
      <c r="AD52" s="1"/>
      <c r="AE52" s="1"/>
      <c r="AF52" s="1"/>
      <c r="AG52" s="1"/>
      <c r="AH52" s="1"/>
      <c r="AI52" s="1"/>
      <c r="AJ52" s="1"/>
      <c r="AK52" s="1"/>
      <c r="AL52" s="1"/>
      <c r="AM52" s="1"/>
      <c r="AN52" s="1"/>
    </row>
    <row r="53" spans="1:40" ht="47.25" customHeight="1">
      <c r="A53" s="5" t="s">
        <v>1186</v>
      </c>
      <c r="B53" s="1">
        <v>52</v>
      </c>
      <c r="C53" s="11">
        <v>41331</v>
      </c>
      <c r="D53" s="1" t="s">
        <v>377</v>
      </c>
      <c r="E53" s="1" t="s">
        <v>1053</v>
      </c>
      <c r="F53" s="1" t="s">
        <v>988</v>
      </c>
      <c r="G53" s="1" t="s">
        <v>1</v>
      </c>
      <c r="H53" s="1" t="s">
        <v>2</v>
      </c>
      <c r="I53" s="1" t="s">
        <v>1131</v>
      </c>
      <c r="J53" s="1" t="s">
        <v>42</v>
      </c>
      <c r="K53" s="1" t="s">
        <v>1</v>
      </c>
      <c r="M53" s="2" t="s">
        <v>2</v>
      </c>
      <c r="R53" s="3"/>
      <c r="S53" s="3"/>
      <c r="T53" s="3"/>
      <c r="U53" s="3"/>
      <c r="V53" s="3"/>
      <c r="W53" s="3"/>
      <c r="X53" s="3"/>
      <c r="Y53" s="3"/>
      <c r="Z53" s="3"/>
      <c r="AB53" s="1"/>
      <c r="AC53" s="1"/>
      <c r="AD53" s="1"/>
      <c r="AE53" s="1"/>
      <c r="AF53" s="1"/>
      <c r="AG53" s="1"/>
      <c r="AH53" s="1"/>
      <c r="AI53" s="1"/>
      <c r="AJ53" s="1"/>
      <c r="AK53" s="1"/>
      <c r="AL53" s="1"/>
      <c r="AM53" s="1"/>
      <c r="AN53" s="1"/>
    </row>
    <row r="54" spans="1:40" ht="58.5" customHeight="1">
      <c r="A54" s="5" t="s">
        <v>1186</v>
      </c>
      <c r="B54" s="1">
        <v>53</v>
      </c>
      <c r="C54" s="11">
        <v>41331</v>
      </c>
      <c r="D54" s="1" t="s">
        <v>380</v>
      </c>
      <c r="E54" s="1" t="s">
        <v>1053</v>
      </c>
      <c r="F54" s="1" t="s">
        <v>1054</v>
      </c>
      <c r="G54" s="1" t="s">
        <v>1</v>
      </c>
      <c r="H54" s="1" t="s">
        <v>46</v>
      </c>
      <c r="I54" s="1" t="s">
        <v>1056</v>
      </c>
      <c r="J54" s="1" t="s">
        <v>47</v>
      </c>
      <c r="K54" s="1" t="s">
        <v>1</v>
      </c>
      <c r="M54" s="2" t="s">
        <v>46</v>
      </c>
      <c r="N54" s="3" t="s">
        <v>1283</v>
      </c>
      <c r="O54" s="3" t="s">
        <v>1284</v>
      </c>
      <c r="P54" s="3" t="s">
        <v>1285</v>
      </c>
      <c r="R54" s="3"/>
      <c r="S54" s="3"/>
      <c r="T54" s="3"/>
      <c r="U54" s="3"/>
      <c r="V54" s="3"/>
      <c r="W54" s="3"/>
      <c r="X54" s="3"/>
      <c r="Y54" s="3"/>
      <c r="Z54" s="3"/>
      <c r="AB54" s="12" t="str">
        <f>HYPERLINK(N54,"事業者情報サイト1")</f>
        <v>事業者情報サイト1</v>
      </c>
      <c r="AC54" s="12" t="str">
        <f>HYPERLINK(O54,"事業者情報サイト2")</f>
        <v>事業者情報サイト2</v>
      </c>
      <c r="AD54" s="12" t="str">
        <f>HYPERLINK(P54,"事業者情報サイト3")</f>
        <v>事業者情報サイト3</v>
      </c>
      <c r="AE54" s="1"/>
      <c r="AF54" s="1"/>
      <c r="AG54" s="1"/>
      <c r="AH54" s="1"/>
      <c r="AI54" s="1"/>
      <c r="AJ54" s="1"/>
      <c r="AK54" s="1"/>
      <c r="AL54" s="1"/>
      <c r="AM54" s="1"/>
      <c r="AN54" s="1"/>
    </row>
    <row r="55" spans="1:40" ht="58.5" customHeight="1">
      <c r="A55" s="5" t="s">
        <v>1186</v>
      </c>
      <c r="B55" s="1">
        <v>54</v>
      </c>
      <c r="C55" s="11">
        <v>41331</v>
      </c>
      <c r="D55" s="1" t="s">
        <v>379</v>
      </c>
      <c r="E55" s="1" t="s">
        <v>1053</v>
      </c>
      <c r="F55" s="1" t="s">
        <v>988</v>
      </c>
      <c r="G55" s="1" t="s">
        <v>1</v>
      </c>
      <c r="H55" s="1" t="s">
        <v>22</v>
      </c>
      <c r="I55" s="1" t="s">
        <v>1056</v>
      </c>
      <c r="J55" s="1" t="s">
        <v>45</v>
      </c>
      <c r="K55" s="1" t="s">
        <v>1</v>
      </c>
      <c r="M55" s="2" t="s">
        <v>1261</v>
      </c>
      <c r="N55" s="3" t="s">
        <v>1262</v>
      </c>
      <c r="O55" s="3"/>
      <c r="P55" s="3"/>
      <c r="Q55" s="3"/>
      <c r="R55" s="3"/>
      <c r="S55" s="3"/>
      <c r="T55" s="3"/>
      <c r="U55" s="3"/>
      <c r="V55" s="3"/>
      <c r="W55" s="3"/>
      <c r="X55" s="3"/>
      <c r="Y55" s="3"/>
      <c r="Z55" s="3"/>
      <c r="AB55" s="12" t="str">
        <f>HYPERLINK(N55,"事業者情報サイト1")</f>
        <v>事業者情報サイト1</v>
      </c>
      <c r="AC55" s="1"/>
      <c r="AD55" s="1"/>
      <c r="AE55" s="1"/>
      <c r="AF55" s="1"/>
      <c r="AG55" s="1"/>
      <c r="AH55" s="1"/>
      <c r="AI55" s="1"/>
      <c r="AJ55" s="1"/>
      <c r="AK55" s="1"/>
      <c r="AL55" s="1"/>
      <c r="AM55" s="1"/>
      <c r="AN55" s="1"/>
    </row>
    <row r="56" spans="2:40" ht="324">
      <c r="B56" s="1">
        <v>55</v>
      </c>
      <c r="C56" s="11">
        <v>41285</v>
      </c>
      <c r="D56" s="1" t="s">
        <v>1052</v>
      </c>
      <c r="E56" s="1" t="s">
        <v>1053</v>
      </c>
      <c r="F56" s="1" t="s">
        <v>1054</v>
      </c>
      <c r="G56" s="1">
        <v>0</v>
      </c>
      <c r="H56" s="1" t="s">
        <v>1055</v>
      </c>
      <c r="I56" s="1" t="s">
        <v>1056</v>
      </c>
      <c r="J56" s="1" t="s">
        <v>462</v>
      </c>
      <c r="K56" s="1" t="s">
        <v>1057</v>
      </c>
      <c r="M56" s="2" t="s">
        <v>1055</v>
      </c>
      <c r="N56" s="3" t="s">
        <v>1286</v>
      </c>
      <c r="O56" s="3"/>
      <c r="P56" s="3"/>
      <c r="Q56" s="3"/>
      <c r="R56" s="3" t="s">
        <v>1287</v>
      </c>
      <c r="S56" s="3"/>
      <c r="T56" s="3"/>
      <c r="U56" s="3"/>
      <c r="V56" s="3"/>
      <c r="W56" s="3"/>
      <c r="X56" s="3"/>
      <c r="Y56" s="3"/>
      <c r="Z56" s="3"/>
      <c r="AB56" s="12" t="str">
        <f>HYPERLINK(N56,"事業者情報サイト1")</f>
        <v>事業者情報サイト1</v>
      </c>
      <c r="AC56" s="1"/>
      <c r="AD56" s="1"/>
      <c r="AE56" s="1"/>
      <c r="AF56" s="12" t="str">
        <f>HYPERLINK(R56,"事業者提供資料1")</f>
        <v>事業者提供資料1</v>
      </c>
      <c r="AG56" s="1"/>
      <c r="AH56" s="1"/>
      <c r="AI56" s="1"/>
      <c r="AJ56" s="1"/>
      <c r="AK56" s="1"/>
      <c r="AL56" s="1"/>
      <c r="AM56" s="1"/>
      <c r="AN56" s="1"/>
    </row>
    <row r="57" spans="1:40" ht="168">
      <c r="A57" s="5" t="s">
        <v>1186</v>
      </c>
      <c r="B57" s="1">
        <v>56</v>
      </c>
      <c r="C57" s="11">
        <v>41331</v>
      </c>
      <c r="D57" s="1" t="s">
        <v>378</v>
      </c>
      <c r="E57" s="1" t="s">
        <v>1053</v>
      </c>
      <c r="F57" s="1" t="s">
        <v>1139</v>
      </c>
      <c r="G57" s="1" t="s">
        <v>1</v>
      </c>
      <c r="H57" s="1" t="s">
        <v>43</v>
      </c>
      <c r="I57" s="1" t="s">
        <v>1056</v>
      </c>
      <c r="J57" s="1" t="s">
        <v>44</v>
      </c>
      <c r="K57" s="1" t="s">
        <v>1</v>
      </c>
      <c r="M57" s="2" t="s">
        <v>43</v>
      </c>
      <c r="N57" s="3" t="s">
        <v>1288</v>
      </c>
      <c r="O57" s="3"/>
      <c r="S57" s="3"/>
      <c r="T57" s="3"/>
      <c r="U57" s="3"/>
      <c r="V57" s="3"/>
      <c r="W57" s="3"/>
      <c r="X57" s="3"/>
      <c r="Y57" s="3"/>
      <c r="Z57" s="3"/>
      <c r="AB57" s="12" t="str">
        <f>HYPERLINK(N57,"事業者情報サイト1")</f>
        <v>事業者情報サイト1</v>
      </c>
      <c r="AC57" s="1"/>
      <c r="AD57" s="1"/>
      <c r="AE57" s="1"/>
      <c r="AF57" s="1"/>
      <c r="AG57" s="1"/>
      <c r="AH57" s="1"/>
      <c r="AI57" s="1"/>
      <c r="AJ57" s="1"/>
      <c r="AK57" s="1"/>
      <c r="AL57" s="1"/>
      <c r="AM57" s="1"/>
      <c r="AN57" s="1"/>
    </row>
    <row r="58" spans="1:40" ht="49.5" customHeight="1">
      <c r="A58" s="5" t="s">
        <v>1186</v>
      </c>
      <c r="B58" s="1">
        <v>57</v>
      </c>
      <c r="C58" s="11">
        <v>41331</v>
      </c>
      <c r="D58" s="1" t="s">
        <v>381</v>
      </c>
      <c r="E58" s="1" t="s">
        <v>1053</v>
      </c>
      <c r="F58" s="1" t="s">
        <v>1054</v>
      </c>
      <c r="G58" s="1" t="s">
        <v>1</v>
      </c>
      <c r="H58" s="1" t="s">
        <v>48</v>
      </c>
      <c r="I58" s="1" t="s">
        <v>1096</v>
      </c>
      <c r="J58" s="1" t="s">
        <v>49</v>
      </c>
      <c r="K58" s="1" t="s">
        <v>1</v>
      </c>
      <c r="M58" s="2" t="s">
        <v>1289</v>
      </c>
      <c r="N58" s="3" t="s">
        <v>1290</v>
      </c>
      <c r="S58" s="3"/>
      <c r="T58" s="3"/>
      <c r="U58" s="3"/>
      <c r="V58" s="3"/>
      <c r="W58" s="3"/>
      <c r="X58" s="3"/>
      <c r="Y58" s="3"/>
      <c r="Z58" s="3"/>
      <c r="AB58" s="12" t="str">
        <f>HYPERLINK(N58,"事業者情報サイト1")</f>
        <v>事業者情報サイト1</v>
      </c>
      <c r="AC58" s="1"/>
      <c r="AD58" s="1"/>
      <c r="AE58" s="1"/>
      <c r="AF58" s="1"/>
      <c r="AG58" s="1"/>
      <c r="AH58" s="1"/>
      <c r="AI58" s="1"/>
      <c r="AJ58" s="1"/>
      <c r="AK58" s="1"/>
      <c r="AL58" s="1"/>
      <c r="AM58" s="1"/>
      <c r="AN58" s="1"/>
    </row>
    <row r="59" spans="1:40" ht="33" customHeight="1">
      <c r="A59" s="5" t="s">
        <v>1186</v>
      </c>
      <c r="B59" s="1">
        <v>58</v>
      </c>
      <c r="C59" s="11">
        <v>41331</v>
      </c>
      <c r="D59" s="1" t="s">
        <v>383</v>
      </c>
      <c r="E59" s="1" t="s">
        <v>1053</v>
      </c>
      <c r="F59" s="1" t="s">
        <v>988</v>
      </c>
      <c r="G59" s="1" t="s">
        <v>1</v>
      </c>
      <c r="H59" s="1" t="s">
        <v>51</v>
      </c>
      <c r="I59" s="1" t="s">
        <v>1096</v>
      </c>
      <c r="J59" s="1" t="s">
        <v>52</v>
      </c>
      <c r="K59" s="1" t="s">
        <v>1</v>
      </c>
      <c r="M59" s="2" t="s">
        <v>51</v>
      </c>
      <c r="N59" s="3" t="s">
        <v>1291</v>
      </c>
      <c r="S59" s="3"/>
      <c r="T59" s="3"/>
      <c r="U59" s="3"/>
      <c r="V59" s="3"/>
      <c r="W59" s="3"/>
      <c r="X59" s="3"/>
      <c r="Y59" s="3"/>
      <c r="Z59" s="3"/>
      <c r="AB59" s="12" t="str">
        <f>HYPERLINK(N59,"事業者情報サイト1")</f>
        <v>事業者情報サイト1</v>
      </c>
      <c r="AC59" s="1"/>
      <c r="AD59" s="1"/>
      <c r="AE59" s="1"/>
      <c r="AF59" s="1"/>
      <c r="AG59" s="1"/>
      <c r="AH59" s="1"/>
      <c r="AI59" s="1"/>
      <c r="AJ59" s="1"/>
      <c r="AK59" s="1"/>
      <c r="AL59" s="1"/>
      <c r="AM59" s="1"/>
      <c r="AN59" s="1"/>
    </row>
    <row r="60" spans="2:40" ht="324">
      <c r="B60" s="1">
        <v>59</v>
      </c>
      <c r="C60" s="11">
        <v>41305</v>
      </c>
      <c r="D60" s="1" t="s">
        <v>704</v>
      </c>
      <c r="E60" s="1" t="s">
        <v>1053</v>
      </c>
      <c r="F60" s="1" t="s">
        <v>1054</v>
      </c>
      <c r="G60" s="1">
        <v>0</v>
      </c>
      <c r="H60" s="1" t="s">
        <v>705</v>
      </c>
      <c r="I60" s="1" t="s">
        <v>1096</v>
      </c>
      <c r="J60" s="1" t="s">
        <v>463</v>
      </c>
      <c r="K60" s="1" t="s">
        <v>706</v>
      </c>
      <c r="M60" s="2" t="s">
        <v>705</v>
      </c>
      <c r="N60" s="3" t="s">
        <v>1292</v>
      </c>
      <c r="O60" s="3"/>
      <c r="P60" s="3"/>
      <c r="Q60" s="3"/>
      <c r="R60" s="3" t="s">
        <v>1293</v>
      </c>
      <c r="S60" s="3" t="s">
        <v>1294</v>
      </c>
      <c r="T60" s="3" t="s">
        <v>1295</v>
      </c>
      <c r="U60" s="3"/>
      <c r="W60" s="3"/>
      <c r="X60" s="3"/>
      <c r="Y60" s="3"/>
      <c r="Z60" s="3"/>
      <c r="AB60" s="12" t="str">
        <f>HYPERLINK(N60,"事業者情報サイト1")</f>
        <v>事業者情報サイト1</v>
      </c>
      <c r="AC60" s="1"/>
      <c r="AD60" s="1"/>
      <c r="AE60" s="1"/>
      <c r="AF60" s="12" t="str">
        <f>HYPERLINK(R60,"事業者提供資料1")</f>
        <v>事業者提供資料1</v>
      </c>
      <c r="AG60" s="12" t="str">
        <f>HYPERLINK(S60,"事業者提供資料2")</f>
        <v>事業者提供資料2</v>
      </c>
      <c r="AH60" s="12" t="str">
        <f>HYPERLINK(S60,"事業者提供資料3")</f>
        <v>事業者提供資料3</v>
      </c>
      <c r="AI60" s="1"/>
      <c r="AJ60" s="12"/>
      <c r="AK60" s="1"/>
      <c r="AL60" s="1"/>
      <c r="AM60" s="1"/>
      <c r="AN60" s="1"/>
    </row>
    <row r="61" spans="1:40" ht="67.5">
      <c r="A61" s="5" t="s">
        <v>1186</v>
      </c>
      <c r="B61" s="1">
        <v>60</v>
      </c>
      <c r="C61" s="11">
        <v>41331</v>
      </c>
      <c r="D61" s="1" t="s">
        <v>382</v>
      </c>
      <c r="E61" s="1" t="s">
        <v>1053</v>
      </c>
      <c r="F61" s="1" t="s">
        <v>988</v>
      </c>
      <c r="G61" s="1" t="s">
        <v>1</v>
      </c>
      <c r="H61" s="1" t="s">
        <v>8</v>
      </c>
      <c r="I61" s="1" t="s">
        <v>1096</v>
      </c>
      <c r="J61" s="1" t="s">
        <v>50</v>
      </c>
      <c r="K61" s="1" t="s">
        <v>1</v>
      </c>
      <c r="M61" s="2" t="s">
        <v>8</v>
      </c>
      <c r="N61" s="3"/>
      <c r="S61" s="3"/>
      <c r="T61" s="3"/>
      <c r="U61" s="3"/>
      <c r="V61" s="3"/>
      <c r="W61" s="3"/>
      <c r="X61" s="3"/>
      <c r="Y61" s="3"/>
      <c r="Z61" s="3"/>
      <c r="AB61" s="1"/>
      <c r="AC61" s="1"/>
      <c r="AD61" s="1"/>
      <c r="AE61" s="1"/>
      <c r="AF61" s="1"/>
      <c r="AG61" s="1"/>
      <c r="AH61" s="1"/>
      <c r="AI61" s="1"/>
      <c r="AJ61" s="1"/>
      <c r="AK61" s="1"/>
      <c r="AL61" s="1"/>
      <c r="AM61" s="1"/>
      <c r="AN61" s="1"/>
    </row>
    <row r="62" spans="1:40" ht="136.5" customHeight="1">
      <c r="A62" s="5" t="s">
        <v>1186</v>
      </c>
      <c r="B62" s="1">
        <v>61</v>
      </c>
      <c r="C62" s="11">
        <v>41331</v>
      </c>
      <c r="D62" s="1" t="s">
        <v>53</v>
      </c>
      <c r="E62" s="1" t="s">
        <v>1053</v>
      </c>
      <c r="F62" s="1" t="s">
        <v>1054</v>
      </c>
      <c r="G62" s="1" t="s">
        <v>1</v>
      </c>
      <c r="H62" s="1" t="s">
        <v>54</v>
      </c>
      <c r="I62" s="1" t="s">
        <v>607</v>
      </c>
      <c r="J62" s="1" t="s">
        <v>53</v>
      </c>
      <c r="K62" s="1" t="s">
        <v>1</v>
      </c>
      <c r="M62" s="2" t="s">
        <v>54</v>
      </c>
      <c r="N62" s="3"/>
      <c r="S62" s="3"/>
      <c r="T62" s="3"/>
      <c r="U62" s="3"/>
      <c r="V62" s="3"/>
      <c r="W62" s="3"/>
      <c r="X62" s="3"/>
      <c r="Y62" s="3"/>
      <c r="Z62" s="3"/>
      <c r="AB62" s="1"/>
      <c r="AC62" s="1"/>
      <c r="AD62" s="1"/>
      <c r="AE62" s="1"/>
      <c r="AF62" s="1"/>
      <c r="AG62" s="1"/>
      <c r="AH62" s="1"/>
      <c r="AI62" s="1"/>
      <c r="AJ62" s="1"/>
      <c r="AK62" s="1"/>
      <c r="AL62" s="1"/>
      <c r="AM62" s="1"/>
      <c r="AN62" s="1"/>
    </row>
    <row r="63" spans="2:40" ht="324">
      <c r="B63" s="1">
        <v>62</v>
      </c>
      <c r="C63" s="11">
        <v>41297</v>
      </c>
      <c r="D63" s="1" t="s">
        <v>982</v>
      </c>
      <c r="E63" s="1" t="s">
        <v>1053</v>
      </c>
      <c r="F63" s="1" t="s">
        <v>1054</v>
      </c>
      <c r="G63" s="1">
        <v>0</v>
      </c>
      <c r="H63" s="1" t="s">
        <v>983</v>
      </c>
      <c r="I63" s="1" t="s">
        <v>1105</v>
      </c>
      <c r="J63" s="1" t="s">
        <v>464</v>
      </c>
      <c r="K63" s="1" t="s">
        <v>586</v>
      </c>
      <c r="M63" s="2" t="s">
        <v>983</v>
      </c>
      <c r="N63" s="3" t="s">
        <v>1296</v>
      </c>
      <c r="O63" s="3"/>
      <c r="P63" s="3"/>
      <c r="Q63" s="3"/>
      <c r="R63" s="3" t="s">
        <v>1297</v>
      </c>
      <c r="S63" s="3" t="s">
        <v>1298</v>
      </c>
      <c r="T63" s="3" t="s">
        <v>1299</v>
      </c>
      <c r="U63" s="3" t="s">
        <v>1300</v>
      </c>
      <c r="V63" s="3"/>
      <c r="W63" s="3" t="s">
        <v>1301</v>
      </c>
      <c r="X63" s="3" t="s">
        <v>1302</v>
      </c>
      <c r="Y63" s="3" t="s">
        <v>1303</v>
      </c>
      <c r="Z63" s="3"/>
      <c r="AB63" s="12" t="str">
        <f>HYPERLINK(N63,"事業者情報サイト1")</f>
        <v>事業者情報サイト1</v>
      </c>
      <c r="AC63" s="1"/>
      <c r="AD63" s="1"/>
      <c r="AE63" s="1"/>
      <c r="AF63" s="12" t="str">
        <f>HYPERLINK(R63,"事業者提供資料1")</f>
        <v>事業者提供資料1</v>
      </c>
      <c r="AG63" s="12" t="str">
        <f>HYPERLINK(S63,"事業者提供資料2")</f>
        <v>事業者提供資料2</v>
      </c>
      <c r="AH63" s="12" t="str">
        <f>HYPERLINK(T63,"事業者提供資料3")</f>
        <v>事業者提供資料3</v>
      </c>
      <c r="AI63" s="12" t="str">
        <f>HYPERLINK(U63,"事業者提供資料4")</f>
        <v>事業者提供資料4</v>
      </c>
      <c r="AJ63" s="1"/>
      <c r="AK63" s="12" t="str">
        <f>HYPERLINK(W63,"事業者提供画像1")</f>
        <v>事業者提供画像1</v>
      </c>
      <c r="AL63" s="12" t="str">
        <f>HYPERLINK(X63,"事業者提供画像2")</f>
        <v>事業者提供画像2</v>
      </c>
      <c r="AM63" s="12" t="str">
        <f>HYPERLINK(Y63,"事業者提供画像3")</f>
        <v>事業者提供画像3</v>
      </c>
      <c r="AN63" s="1"/>
    </row>
    <row r="64" spans="2:40" ht="153" customHeight="1">
      <c r="B64" s="1">
        <v>63</v>
      </c>
      <c r="C64" s="11">
        <v>41311</v>
      </c>
      <c r="D64" s="1" t="s">
        <v>679</v>
      </c>
      <c r="E64" s="1" t="s">
        <v>1053</v>
      </c>
      <c r="F64" s="1" t="s">
        <v>940</v>
      </c>
      <c r="G64" s="1">
        <v>0</v>
      </c>
      <c r="H64" s="1" t="s">
        <v>678</v>
      </c>
      <c r="I64" s="1" t="s">
        <v>1105</v>
      </c>
      <c r="J64" s="1" t="s">
        <v>1190</v>
      </c>
      <c r="K64" s="1" t="s">
        <v>465</v>
      </c>
      <c r="M64" s="2" t="s">
        <v>678</v>
      </c>
      <c r="N64" s="3"/>
      <c r="O64" s="3"/>
      <c r="P64" s="3"/>
      <c r="Q64" s="3"/>
      <c r="R64" s="3"/>
      <c r="S64" s="3"/>
      <c r="T64" s="3"/>
      <c r="U64" s="3"/>
      <c r="V64" s="3"/>
      <c r="W64" s="3" t="s">
        <v>1304</v>
      </c>
      <c r="X64" s="3"/>
      <c r="Y64" s="3"/>
      <c r="Z64" s="3"/>
      <c r="AB64" s="1"/>
      <c r="AC64" s="1"/>
      <c r="AD64" s="1"/>
      <c r="AE64" s="1"/>
      <c r="AF64" s="1"/>
      <c r="AG64" s="1"/>
      <c r="AH64" s="1"/>
      <c r="AI64" s="1"/>
      <c r="AJ64" s="1"/>
      <c r="AK64" s="12" t="str">
        <f>HYPERLINK(W64,"事業者提供画像1")</f>
        <v>事業者提供画像1</v>
      </c>
      <c r="AL64" s="1"/>
      <c r="AM64" s="1"/>
      <c r="AN64" s="1"/>
    </row>
    <row r="65" spans="1:40" ht="75" customHeight="1">
      <c r="A65" s="5" t="s">
        <v>1186</v>
      </c>
      <c r="B65" s="1">
        <v>64</v>
      </c>
      <c r="C65" s="11">
        <v>41331</v>
      </c>
      <c r="D65" s="1" t="s">
        <v>384</v>
      </c>
      <c r="E65" s="1" t="s">
        <v>1053</v>
      </c>
      <c r="F65" s="1" t="s">
        <v>1079</v>
      </c>
      <c r="G65" s="1" t="s">
        <v>1</v>
      </c>
      <c r="H65" s="1" t="s">
        <v>55</v>
      </c>
      <c r="I65" s="1" t="s">
        <v>1039</v>
      </c>
      <c r="J65" s="1" t="s">
        <v>56</v>
      </c>
      <c r="K65" s="1" t="s">
        <v>1</v>
      </c>
      <c r="M65" s="2" t="s">
        <v>55</v>
      </c>
      <c r="N65" s="3" t="s">
        <v>1305</v>
      </c>
      <c r="S65" s="3"/>
      <c r="T65" s="3"/>
      <c r="U65" s="3"/>
      <c r="V65" s="3"/>
      <c r="W65" s="3"/>
      <c r="X65" s="3"/>
      <c r="Y65" s="3"/>
      <c r="Z65" s="3"/>
      <c r="AB65" s="12" t="str">
        <f>HYPERLINK(N65,"事業者情報サイト1")</f>
        <v>事業者情報サイト1</v>
      </c>
      <c r="AC65" s="1"/>
      <c r="AD65" s="1"/>
      <c r="AE65" s="1"/>
      <c r="AF65" s="1"/>
      <c r="AG65" s="1"/>
      <c r="AH65" s="1"/>
      <c r="AI65" s="1"/>
      <c r="AJ65" s="1"/>
      <c r="AK65" s="1"/>
      <c r="AL65" s="1"/>
      <c r="AM65" s="1"/>
      <c r="AN65" s="1"/>
    </row>
    <row r="66" spans="1:40" ht="63" customHeight="1">
      <c r="A66" s="5" t="s">
        <v>1186</v>
      </c>
      <c r="B66" s="1">
        <v>65</v>
      </c>
      <c r="C66" s="11">
        <v>41331</v>
      </c>
      <c r="D66" s="1" t="s">
        <v>385</v>
      </c>
      <c r="E66" s="1" t="s">
        <v>1053</v>
      </c>
      <c r="F66" s="1" t="s">
        <v>1054</v>
      </c>
      <c r="G66" s="1" t="s">
        <v>1</v>
      </c>
      <c r="H66" s="1" t="s">
        <v>1049</v>
      </c>
      <c r="I66" s="1" t="s">
        <v>1050</v>
      </c>
      <c r="J66" s="1" t="s">
        <v>57</v>
      </c>
      <c r="K66" s="1" t="s">
        <v>1</v>
      </c>
      <c r="M66" s="2" t="s">
        <v>1049</v>
      </c>
      <c r="N66" s="3" t="s">
        <v>1306</v>
      </c>
      <c r="S66" s="3"/>
      <c r="T66" s="3"/>
      <c r="U66" s="3"/>
      <c r="V66" s="3"/>
      <c r="W66" s="3"/>
      <c r="X66" s="3"/>
      <c r="Y66" s="3"/>
      <c r="Z66" s="3"/>
      <c r="AB66" s="12" t="str">
        <f>HYPERLINK(N66,"事業者情報サイト1")</f>
        <v>事業者情報サイト1</v>
      </c>
      <c r="AC66" s="1"/>
      <c r="AD66" s="1"/>
      <c r="AE66" s="1"/>
      <c r="AF66" s="1"/>
      <c r="AG66" s="1"/>
      <c r="AH66" s="1"/>
      <c r="AI66" s="1"/>
      <c r="AJ66" s="1"/>
      <c r="AK66" s="1"/>
      <c r="AL66" s="1"/>
      <c r="AM66" s="1"/>
      <c r="AN66" s="1"/>
    </row>
    <row r="67" spans="1:40" ht="55.5" customHeight="1">
      <c r="A67" s="5" t="s">
        <v>1186</v>
      </c>
      <c r="B67" s="1">
        <v>66</v>
      </c>
      <c r="C67" s="11">
        <v>41331</v>
      </c>
      <c r="D67" s="1" t="s">
        <v>496</v>
      </c>
      <c r="E67" s="1" t="s">
        <v>956</v>
      </c>
      <c r="F67" s="1" t="s">
        <v>988</v>
      </c>
      <c r="G67" s="1" t="s">
        <v>1</v>
      </c>
      <c r="H67" s="1" t="s">
        <v>58</v>
      </c>
      <c r="I67" s="1" t="s">
        <v>1105</v>
      </c>
      <c r="J67" s="1" t="s">
        <v>59</v>
      </c>
      <c r="K67" s="1" t="s">
        <v>1</v>
      </c>
      <c r="M67" s="2" t="s">
        <v>58</v>
      </c>
      <c r="N67" s="3" t="s">
        <v>1307</v>
      </c>
      <c r="S67" s="3"/>
      <c r="T67" s="3"/>
      <c r="U67" s="3"/>
      <c r="V67" s="3"/>
      <c r="W67" s="3"/>
      <c r="X67" s="3"/>
      <c r="Y67" s="3"/>
      <c r="Z67" s="3"/>
      <c r="AB67" s="12" t="str">
        <f>HYPERLINK(N67,"事業者情報サイト1")</f>
        <v>事業者情報サイト1</v>
      </c>
      <c r="AC67" s="1"/>
      <c r="AD67" s="1"/>
      <c r="AE67" s="1"/>
      <c r="AF67" s="1"/>
      <c r="AG67" s="1"/>
      <c r="AH67" s="1"/>
      <c r="AI67" s="1"/>
      <c r="AJ67" s="1"/>
      <c r="AK67" s="1"/>
      <c r="AL67" s="1"/>
      <c r="AM67" s="1"/>
      <c r="AN67" s="1"/>
    </row>
    <row r="68" spans="2:40" ht="264">
      <c r="B68" s="1">
        <v>67</v>
      </c>
      <c r="C68" s="11">
        <v>41297</v>
      </c>
      <c r="D68" s="1" t="s">
        <v>955</v>
      </c>
      <c r="E68" s="1" t="s">
        <v>956</v>
      </c>
      <c r="F68" s="1" t="s">
        <v>1088</v>
      </c>
      <c r="G68" s="1">
        <v>0</v>
      </c>
      <c r="H68" s="1" t="s">
        <v>957</v>
      </c>
      <c r="I68" s="1" t="s">
        <v>1105</v>
      </c>
      <c r="J68" s="1" t="s">
        <v>212</v>
      </c>
      <c r="K68" s="1" t="s">
        <v>958</v>
      </c>
      <c r="M68" s="2" t="s">
        <v>957</v>
      </c>
      <c r="N68" s="3" t="s">
        <v>1308</v>
      </c>
      <c r="O68" s="3"/>
      <c r="P68" s="3"/>
      <c r="Q68" s="3"/>
      <c r="R68" s="3"/>
      <c r="S68" s="3"/>
      <c r="T68" s="3"/>
      <c r="U68" s="3"/>
      <c r="V68" s="3"/>
      <c r="W68" s="3"/>
      <c r="X68" s="3"/>
      <c r="Y68" s="3"/>
      <c r="Z68" s="3"/>
      <c r="AB68" s="12" t="str">
        <f>HYPERLINK(N68,"事業者情報サイト1")</f>
        <v>事業者情報サイト1</v>
      </c>
      <c r="AC68" s="1"/>
      <c r="AD68" s="1"/>
      <c r="AE68" s="1"/>
      <c r="AF68" s="1"/>
      <c r="AG68" s="1"/>
      <c r="AH68" s="1"/>
      <c r="AI68" s="1"/>
      <c r="AJ68" s="1"/>
      <c r="AK68" s="1"/>
      <c r="AL68" s="1"/>
      <c r="AM68" s="1"/>
      <c r="AN68" s="1"/>
    </row>
    <row r="69" spans="2:40" ht="276">
      <c r="B69" s="1">
        <v>68</v>
      </c>
      <c r="C69" s="11">
        <v>41297</v>
      </c>
      <c r="D69" s="1" t="s">
        <v>961</v>
      </c>
      <c r="E69" s="1" t="s">
        <v>956</v>
      </c>
      <c r="F69" s="1" t="s">
        <v>1054</v>
      </c>
      <c r="G69" s="1">
        <v>0</v>
      </c>
      <c r="H69" s="1" t="s">
        <v>957</v>
      </c>
      <c r="I69" s="1" t="s">
        <v>1105</v>
      </c>
      <c r="J69" s="1" t="s">
        <v>466</v>
      </c>
      <c r="K69" s="1" t="s">
        <v>962</v>
      </c>
      <c r="M69" s="2" t="s">
        <v>957</v>
      </c>
      <c r="N69" s="3" t="s">
        <v>1309</v>
      </c>
      <c r="O69" s="3"/>
      <c r="P69" s="3"/>
      <c r="Q69" s="3"/>
      <c r="R69" s="3"/>
      <c r="S69" s="3"/>
      <c r="T69" s="3"/>
      <c r="U69" s="3"/>
      <c r="V69" s="3"/>
      <c r="W69" s="3"/>
      <c r="X69" s="3"/>
      <c r="Y69" s="3"/>
      <c r="Z69" s="3"/>
      <c r="AB69" s="12" t="str">
        <f>HYPERLINK(N69,"事業者情報サイト1")</f>
        <v>事業者情報サイト1</v>
      </c>
      <c r="AC69" s="1"/>
      <c r="AD69" s="1"/>
      <c r="AE69" s="1"/>
      <c r="AF69" s="1"/>
      <c r="AG69" s="1"/>
      <c r="AH69" s="1"/>
      <c r="AI69" s="1"/>
      <c r="AJ69" s="1"/>
      <c r="AK69" s="1"/>
      <c r="AL69" s="1"/>
      <c r="AM69" s="1"/>
      <c r="AN69" s="1"/>
    </row>
    <row r="70" spans="1:40" ht="55.5" customHeight="1">
      <c r="A70" s="5" t="s">
        <v>1186</v>
      </c>
      <c r="B70" s="1">
        <v>69</v>
      </c>
      <c r="C70" s="11">
        <v>41331</v>
      </c>
      <c r="D70" s="1" t="s">
        <v>497</v>
      </c>
      <c r="E70" s="1" t="s">
        <v>956</v>
      </c>
      <c r="F70" s="1" t="s">
        <v>1054</v>
      </c>
      <c r="G70" s="1" t="s">
        <v>1</v>
      </c>
      <c r="H70" s="1" t="s">
        <v>60</v>
      </c>
      <c r="I70" s="1" t="s">
        <v>1105</v>
      </c>
      <c r="J70" s="1" t="s">
        <v>61</v>
      </c>
      <c r="K70" s="1" t="s">
        <v>1</v>
      </c>
      <c r="M70" s="2" t="s">
        <v>60</v>
      </c>
      <c r="N70" s="3" t="s">
        <v>1310</v>
      </c>
      <c r="R70" s="3"/>
      <c r="S70" s="3"/>
      <c r="T70" s="3"/>
      <c r="U70" s="3"/>
      <c r="V70" s="3"/>
      <c r="W70" s="3"/>
      <c r="X70" s="3"/>
      <c r="Y70" s="3"/>
      <c r="Z70" s="3"/>
      <c r="AB70" s="12" t="str">
        <f>HYPERLINK(N70,"事業者情報サイト1")</f>
        <v>事業者情報サイト1</v>
      </c>
      <c r="AC70" s="1"/>
      <c r="AD70" s="1"/>
      <c r="AE70" s="1"/>
      <c r="AF70" s="1"/>
      <c r="AG70" s="1"/>
      <c r="AH70" s="1"/>
      <c r="AI70" s="1"/>
      <c r="AJ70" s="1"/>
      <c r="AK70" s="1"/>
      <c r="AL70" s="1"/>
      <c r="AM70" s="1"/>
      <c r="AN70" s="1"/>
    </row>
    <row r="71" spans="2:40" ht="81">
      <c r="B71" s="1">
        <v>70</v>
      </c>
      <c r="C71" s="11">
        <v>41303</v>
      </c>
      <c r="D71" s="1" t="s">
        <v>663</v>
      </c>
      <c r="E71" s="1" t="s">
        <v>956</v>
      </c>
      <c r="F71" s="1" t="s">
        <v>1054</v>
      </c>
      <c r="G71" s="1">
        <v>0</v>
      </c>
      <c r="H71" s="1" t="s">
        <v>600</v>
      </c>
      <c r="I71" s="1" t="s">
        <v>1105</v>
      </c>
      <c r="J71" s="1" t="s">
        <v>467</v>
      </c>
      <c r="K71" s="1" t="s">
        <v>601</v>
      </c>
      <c r="M71" s="2" t="s">
        <v>600</v>
      </c>
      <c r="N71" s="3"/>
      <c r="O71" s="3"/>
      <c r="P71" s="3"/>
      <c r="Q71" s="3"/>
      <c r="R71" s="3"/>
      <c r="S71" s="3"/>
      <c r="T71" s="3"/>
      <c r="U71" s="3"/>
      <c r="V71" s="3"/>
      <c r="W71" s="3"/>
      <c r="X71" s="3"/>
      <c r="Y71" s="3"/>
      <c r="Z71" s="3"/>
      <c r="AB71" s="1"/>
      <c r="AC71" s="1"/>
      <c r="AD71" s="1"/>
      <c r="AE71" s="1"/>
      <c r="AF71" s="1"/>
      <c r="AG71" s="1"/>
      <c r="AH71" s="1"/>
      <c r="AI71" s="1"/>
      <c r="AJ71" s="1"/>
      <c r="AK71" s="1"/>
      <c r="AL71" s="1"/>
      <c r="AM71" s="1"/>
      <c r="AN71" s="1"/>
    </row>
    <row r="72" spans="1:40" ht="51" customHeight="1">
      <c r="A72" s="5" t="s">
        <v>1186</v>
      </c>
      <c r="B72" s="1">
        <v>71</v>
      </c>
      <c r="C72" s="11">
        <v>41331</v>
      </c>
      <c r="D72" s="1" t="s">
        <v>501</v>
      </c>
      <c r="E72" s="1" t="s">
        <v>1047</v>
      </c>
      <c r="F72" s="1" t="s">
        <v>1060</v>
      </c>
      <c r="G72" s="1" t="s">
        <v>1</v>
      </c>
      <c r="H72" s="1" t="s">
        <v>24</v>
      </c>
      <c r="I72" s="1" t="s">
        <v>1056</v>
      </c>
      <c r="J72" s="1" t="s">
        <v>63</v>
      </c>
      <c r="K72" s="1" t="s">
        <v>1</v>
      </c>
      <c r="M72" s="2" t="s">
        <v>24</v>
      </c>
      <c r="N72" s="3"/>
      <c r="R72" s="3"/>
      <c r="S72" s="3"/>
      <c r="T72" s="3"/>
      <c r="U72" s="3"/>
      <c r="V72" s="3"/>
      <c r="W72" s="3"/>
      <c r="X72" s="3"/>
      <c r="Y72" s="3"/>
      <c r="Z72" s="3"/>
      <c r="AB72" s="1"/>
      <c r="AC72" s="1"/>
      <c r="AD72" s="1"/>
      <c r="AE72" s="1"/>
      <c r="AF72" s="1"/>
      <c r="AG72" s="1"/>
      <c r="AH72" s="1"/>
      <c r="AI72" s="1"/>
      <c r="AJ72" s="1"/>
      <c r="AK72" s="1"/>
      <c r="AL72" s="1"/>
      <c r="AM72" s="1"/>
      <c r="AN72" s="1"/>
    </row>
    <row r="73" spans="2:40" ht="228">
      <c r="B73" s="1">
        <v>72</v>
      </c>
      <c r="C73" s="11">
        <v>41304</v>
      </c>
      <c r="D73" s="1" t="s">
        <v>1001</v>
      </c>
      <c r="E73" s="1" t="s">
        <v>1047</v>
      </c>
      <c r="F73" s="1" t="s">
        <v>1139</v>
      </c>
      <c r="G73" s="1">
        <v>0</v>
      </c>
      <c r="H73" s="1" t="s">
        <v>1002</v>
      </c>
      <c r="I73" s="1" t="s">
        <v>1056</v>
      </c>
      <c r="J73" s="1" t="s">
        <v>279</v>
      </c>
      <c r="K73" s="1" t="s">
        <v>1003</v>
      </c>
      <c r="M73" s="2" t="s">
        <v>1311</v>
      </c>
      <c r="N73" s="3" t="s">
        <v>1312</v>
      </c>
      <c r="O73" s="3" t="s">
        <v>1313</v>
      </c>
      <c r="P73" s="3" t="s">
        <v>1314</v>
      </c>
      <c r="Q73" s="3" t="s">
        <v>1315</v>
      </c>
      <c r="R73" s="3"/>
      <c r="S73" s="3"/>
      <c r="T73" s="3"/>
      <c r="U73" s="3"/>
      <c r="V73" s="3"/>
      <c r="W73" s="3"/>
      <c r="X73" s="3"/>
      <c r="Y73" s="3"/>
      <c r="Z73" s="3"/>
      <c r="AB73" s="12" t="str">
        <f>HYPERLINK(N73,"事業者情報サイト1")</f>
        <v>事業者情報サイト1</v>
      </c>
      <c r="AC73" s="12" t="str">
        <f>HYPERLINK(O73,"事業者情報サイト2")</f>
        <v>事業者情報サイト2</v>
      </c>
      <c r="AD73" s="12" t="str">
        <f>HYPERLINK(P73,"事業者情報サイト3")</f>
        <v>事業者情報サイト3</v>
      </c>
      <c r="AE73" s="12" t="str">
        <f>HYPERLINK(Q73,"事業者情報サイト4")</f>
        <v>事業者情報サイト4</v>
      </c>
      <c r="AF73" s="1"/>
      <c r="AG73" s="1"/>
      <c r="AH73" s="1"/>
      <c r="AI73" s="1"/>
      <c r="AJ73" s="1"/>
      <c r="AK73" s="1"/>
      <c r="AL73" s="1"/>
      <c r="AM73" s="1"/>
      <c r="AN73" s="1"/>
    </row>
    <row r="74" spans="2:40" ht="324">
      <c r="B74" s="1">
        <v>73</v>
      </c>
      <c r="C74" s="11">
        <v>41303</v>
      </c>
      <c r="D74" s="1" t="s">
        <v>602</v>
      </c>
      <c r="E74" s="1" t="s">
        <v>1047</v>
      </c>
      <c r="F74" s="1" t="s">
        <v>1054</v>
      </c>
      <c r="G74" s="1">
        <v>0</v>
      </c>
      <c r="H74" s="1" t="s">
        <v>603</v>
      </c>
      <c r="I74" s="1" t="s">
        <v>1056</v>
      </c>
      <c r="J74" s="1" t="s">
        <v>470</v>
      </c>
      <c r="K74" s="1" t="s">
        <v>604</v>
      </c>
      <c r="M74" s="2" t="s">
        <v>603</v>
      </c>
      <c r="N74" s="3" t="s">
        <v>1316</v>
      </c>
      <c r="O74" s="3"/>
      <c r="P74" s="3"/>
      <c r="Q74" s="3"/>
      <c r="R74" s="3"/>
      <c r="S74" s="3"/>
      <c r="T74" s="3"/>
      <c r="U74" s="3"/>
      <c r="V74" s="3"/>
      <c r="W74" s="3" t="s">
        <v>1317</v>
      </c>
      <c r="X74" s="3" t="s">
        <v>1318</v>
      </c>
      <c r="Y74" s="3" t="s">
        <v>1319</v>
      </c>
      <c r="Z74" s="3"/>
      <c r="AB74" s="12" t="str">
        <f>HYPERLINK(N74,"事業者情報サイト1")</f>
        <v>事業者情報サイト1</v>
      </c>
      <c r="AC74" s="1"/>
      <c r="AD74" s="1"/>
      <c r="AE74" s="1"/>
      <c r="AF74" s="1"/>
      <c r="AG74" s="1"/>
      <c r="AH74" s="1"/>
      <c r="AI74" s="1"/>
      <c r="AJ74" s="1"/>
      <c r="AK74" s="12" t="str">
        <f>HYPERLINK(W74,"事業者提供画像1")</f>
        <v>事業者提供画像1</v>
      </c>
      <c r="AL74" s="12" t="str">
        <f>HYPERLINK(X74,"事業者提供画像2")</f>
        <v>事業者提供画像2</v>
      </c>
      <c r="AM74" s="12" t="str">
        <f>HYPERLINK(Y74,"事業者提供画像3")</f>
        <v>事業者提供画像3</v>
      </c>
      <c r="AN74" s="1"/>
    </row>
    <row r="75" spans="2:40" ht="324">
      <c r="B75" s="1">
        <v>74</v>
      </c>
      <c r="C75" s="11">
        <v>41297</v>
      </c>
      <c r="D75" s="1" t="s">
        <v>966</v>
      </c>
      <c r="E75" s="1" t="s">
        <v>1047</v>
      </c>
      <c r="F75" s="1" t="s">
        <v>1054</v>
      </c>
      <c r="G75" s="1">
        <v>0</v>
      </c>
      <c r="H75" s="1" t="s">
        <v>967</v>
      </c>
      <c r="I75" s="1" t="s">
        <v>1056</v>
      </c>
      <c r="J75" s="1" t="s">
        <v>468</v>
      </c>
      <c r="K75" s="1" t="s">
        <v>968</v>
      </c>
      <c r="M75" s="2" t="s">
        <v>967</v>
      </c>
      <c r="N75" s="3" t="s">
        <v>1320</v>
      </c>
      <c r="O75" s="3" t="s">
        <v>1321</v>
      </c>
      <c r="P75" s="3" t="s">
        <v>1322</v>
      </c>
      <c r="Q75" s="3" t="s">
        <v>1323</v>
      </c>
      <c r="R75" s="3" t="s">
        <v>1324</v>
      </c>
      <c r="S75" s="3" t="s">
        <v>1325</v>
      </c>
      <c r="T75" s="3" t="s">
        <v>1326</v>
      </c>
      <c r="U75" s="3" t="s">
        <v>1327</v>
      </c>
      <c r="V75" s="3" t="s">
        <v>1328</v>
      </c>
      <c r="W75" s="3" t="s">
        <v>1329</v>
      </c>
      <c r="X75" s="3"/>
      <c r="Y75" s="3"/>
      <c r="Z75" s="3"/>
      <c r="AB75" s="12" t="str">
        <f>HYPERLINK(N75,"事業者情報サイト1")</f>
        <v>事業者情報サイト1</v>
      </c>
      <c r="AC75" s="12" t="str">
        <f>HYPERLINK(O75,"事業者情報サイト2")</f>
        <v>事業者情報サイト2</v>
      </c>
      <c r="AD75" s="12" t="str">
        <f>HYPERLINK(P75,"事業者情報サイト3")</f>
        <v>事業者情報サイト3</v>
      </c>
      <c r="AE75" s="12" t="str">
        <f>HYPERLINK(Q75,"事業者情報サイト4")</f>
        <v>事業者情報サイト4</v>
      </c>
      <c r="AF75" s="12" t="str">
        <f>HYPERLINK(R75,"事業者提供資料1")</f>
        <v>事業者提供資料1</v>
      </c>
      <c r="AG75" s="12" t="str">
        <f>HYPERLINK(S75,"事業者提供資料2")</f>
        <v>事業者提供資料2</v>
      </c>
      <c r="AH75" s="12" t="str">
        <f>HYPERLINK(T75,"事業者提供資料3")</f>
        <v>事業者提供資料3</v>
      </c>
      <c r="AI75" s="12" t="str">
        <f>HYPERLINK(U75,"事業者提供資料4")</f>
        <v>事業者提供資料4</v>
      </c>
      <c r="AJ75" s="12" t="str">
        <f>HYPERLINK(V75,"事業者提供資料5")</f>
        <v>事業者提供資料5</v>
      </c>
      <c r="AK75" s="12" t="str">
        <f>HYPERLINK(W75,"事業者提供画像1")</f>
        <v>事業者提供画像1</v>
      </c>
      <c r="AL75" s="1"/>
      <c r="AM75" s="1"/>
      <c r="AN75" s="1"/>
    </row>
    <row r="76" spans="1:40" ht="47.25" customHeight="1">
      <c r="A76" s="5" t="s">
        <v>1186</v>
      </c>
      <c r="B76" s="1">
        <v>75</v>
      </c>
      <c r="C76" s="11">
        <v>41331</v>
      </c>
      <c r="D76" s="1" t="s">
        <v>498</v>
      </c>
      <c r="E76" s="1" t="s">
        <v>1047</v>
      </c>
      <c r="F76" s="1" t="s">
        <v>1054</v>
      </c>
      <c r="G76" s="1" t="s">
        <v>1</v>
      </c>
      <c r="H76" s="1" t="s">
        <v>46</v>
      </c>
      <c r="I76" s="1" t="s">
        <v>1056</v>
      </c>
      <c r="J76" s="1" t="s">
        <v>499</v>
      </c>
      <c r="K76" s="1" t="s">
        <v>1</v>
      </c>
      <c r="M76" s="2" t="s">
        <v>46</v>
      </c>
      <c r="N76" s="3" t="s">
        <v>1330</v>
      </c>
      <c r="O76" s="3" t="s">
        <v>1331</v>
      </c>
      <c r="P76" s="3"/>
      <c r="R76" s="3"/>
      <c r="S76" s="3"/>
      <c r="T76" s="3"/>
      <c r="U76" s="3"/>
      <c r="V76" s="3"/>
      <c r="W76" s="3"/>
      <c r="X76" s="3"/>
      <c r="Y76" s="3"/>
      <c r="Z76" s="3"/>
      <c r="AB76" s="12" t="str">
        <f>HYPERLINK(N76,"事業者情報サイト1")</f>
        <v>事業者情報サイト1</v>
      </c>
      <c r="AC76" s="12" t="str">
        <f>HYPERLINK(O76,"事業者情報サイト2")</f>
        <v>事業者情報サイト2</v>
      </c>
      <c r="AD76" s="1"/>
      <c r="AE76" s="1"/>
      <c r="AF76" s="1"/>
      <c r="AG76" s="1"/>
      <c r="AH76" s="1"/>
      <c r="AI76" s="1"/>
      <c r="AJ76" s="1"/>
      <c r="AK76" s="1"/>
      <c r="AL76" s="1"/>
      <c r="AM76" s="1"/>
      <c r="AN76" s="1"/>
    </row>
    <row r="77" spans="1:40" ht="47.25" customHeight="1">
      <c r="A77" s="5" t="s">
        <v>1186</v>
      </c>
      <c r="B77" s="1">
        <v>76</v>
      </c>
      <c r="C77" s="11">
        <v>41331</v>
      </c>
      <c r="D77" s="1" t="s">
        <v>500</v>
      </c>
      <c r="E77" s="1" t="s">
        <v>1047</v>
      </c>
      <c r="F77" s="1" t="s">
        <v>1054</v>
      </c>
      <c r="G77" s="1" t="s">
        <v>1</v>
      </c>
      <c r="H77" s="1" t="s">
        <v>46</v>
      </c>
      <c r="I77" s="1" t="s">
        <v>1056</v>
      </c>
      <c r="J77" s="1" t="s">
        <v>62</v>
      </c>
      <c r="K77" s="1" t="s">
        <v>1</v>
      </c>
      <c r="M77" s="2" t="s">
        <v>46</v>
      </c>
      <c r="N77" s="3" t="s">
        <v>1332</v>
      </c>
      <c r="O77" s="3"/>
      <c r="P77" s="3"/>
      <c r="R77" s="3"/>
      <c r="S77" s="3"/>
      <c r="T77" s="3"/>
      <c r="U77" s="3"/>
      <c r="V77" s="3"/>
      <c r="W77" s="3"/>
      <c r="X77" s="3"/>
      <c r="Y77" s="3"/>
      <c r="Z77" s="3"/>
      <c r="AB77" s="12" t="str">
        <f>HYPERLINK(N77,"事業者情報サイト1")</f>
        <v>事業者情報サイト1</v>
      </c>
      <c r="AC77" s="1"/>
      <c r="AD77" s="1"/>
      <c r="AE77" s="1"/>
      <c r="AF77" s="1"/>
      <c r="AG77" s="1"/>
      <c r="AH77" s="1"/>
      <c r="AI77" s="1"/>
      <c r="AJ77" s="1"/>
      <c r="AK77" s="1"/>
      <c r="AL77" s="1"/>
      <c r="AM77" s="1"/>
      <c r="AN77" s="1"/>
    </row>
    <row r="78" spans="2:40" ht="324">
      <c r="B78" s="1">
        <v>77</v>
      </c>
      <c r="C78" s="11">
        <v>41310</v>
      </c>
      <c r="D78" s="1" t="s">
        <v>675</v>
      </c>
      <c r="E78" s="1" t="s">
        <v>1047</v>
      </c>
      <c r="F78" s="1" t="s">
        <v>1129</v>
      </c>
      <c r="G78" s="1">
        <v>0</v>
      </c>
      <c r="H78" s="1" t="s">
        <v>676</v>
      </c>
      <c r="I78" s="1" t="s">
        <v>1056</v>
      </c>
      <c r="J78" s="1" t="s">
        <v>280</v>
      </c>
      <c r="K78" s="1" t="s">
        <v>281</v>
      </c>
      <c r="M78" s="2" t="s">
        <v>676</v>
      </c>
      <c r="N78" s="3"/>
      <c r="O78" s="3"/>
      <c r="P78" s="3"/>
      <c r="Q78" s="3"/>
      <c r="R78" s="3"/>
      <c r="S78" s="3"/>
      <c r="T78" s="3"/>
      <c r="U78" s="3"/>
      <c r="V78" s="3"/>
      <c r="W78" s="3" t="s">
        <v>1333</v>
      </c>
      <c r="X78" s="3" t="s">
        <v>1334</v>
      </c>
      <c r="Y78" s="3" t="s">
        <v>1335</v>
      </c>
      <c r="Z78" s="3"/>
      <c r="AB78" s="1"/>
      <c r="AC78" s="1"/>
      <c r="AD78" s="1"/>
      <c r="AE78" s="1"/>
      <c r="AF78" s="1"/>
      <c r="AG78" s="1"/>
      <c r="AH78" s="1"/>
      <c r="AI78" s="1"/>
      <c r="AJ78" s="1"/>
      <c r="AK78" s="12" t="str">
        <f>HYPERLINK(W78,"事業者提供画像1")</f>
        <v>事業者提供画像1</v>
      </c>
      <c r="AL78" s="12" t="str">
        <f>HYPERLINK(X78,"事業者提供画像2")</f>
        <v>事業者提供画像2</v>
      </c>
      <c r="AM78" s="12" t="str">
        <f>HYPERLINK(Y78,"事業者提供画像3")</f>
        <v>事業者提供画像3</v>
      </c>
      <c r="AN78" s="1"/>
    </row>
    <row r="79" spans="2:40" ht="324">
      <c r="B79" s="1">
        <v>78</v>
      </c>
      <c r="C79" s="11">
        <v>41297</v>
      </c>
      <c r="D79" s="1" t="s">
        <v>1162</v>
      </c>
      <c r="E79" s="1" t="s">
        <v>1047</v>
      </c>
      <c r="F79" s="1" t="s">
        <v>1108</v>
      </c>
      <c r="G79" s="1">
        <v>0</v>
      </c>
      <c r="H79" s="1" t="s">
        <v>977</v>
      </c>
      <c r="I79" s="1" t="s">
        <v>1056</v>
      </c>
      <c r="J79" s="1" t="s">
        <v>469</v>
      </c>
      <c r="K79" s="1" t="s">
        <v>978</v>
      </c>
      <c r="M79" s="2" t="s">
        <v>977</v>
      </c>
      <c r="N79" s="3" t="s">
        <v>1336</v>
      </c>
      <c r="O79" s="3" t="s">
        <v>1337</v>
      </c>
      <c r="P79" s="3" t="s">
        <v>1338</v>
      </c>
      <c r="Q79" s="3" t="s">
        <v>1339</v>
      </c>
      <c r="R79" s="3"/>
      <c r="S79" s="3"/>
      <c r="T79" s="3"/>
      <c r="U79" s="3"/>
      <c r="V79" s="3"/>
      <c r="W79" s="3" t="s">
        <v>1340</v>
      </c>
      <c r="X79" s="3" t="s">
        <v>1341</v>
      </c>
      <c r="Y79" s="3" t="s">
        <v>1342</v>
      </c>
      <c r="Z79" s="3"/>
      <c r="AB79" s="12" t="str">
        <f>HYPERLINK(N79,"事業者情報サイト1")</f>
        <v>事業者情報サイト1</v>
      </c>
      <c r="AC79" s="12" t="str">
        <f>HYPERLINK(O79,"事業者情報サイト2")</f>
        <v>事業者情報サイト2</v>
      </c>
      <c r="AD79" s="12" t="str">
        <f>HYPERLINK(P79,"事業者情報サイト3")</f>
        <v>事業者情報サイト3</v>
      </c>
      <c r="AE79" s="12" t="str">
        <f>HYPERLINK(Q79,"事業者情報サイト4")</f>
        <v>事業者情報サイト4</v>
      </c>
      <c r="AF79" s="1"/>
      <c r="AG79" s="1"/>
      <c r="AH79" s="1"/>
      <c r="AI79" s="1"/>
      <c r="AJ79" s="1"/>
      <c r="AK79" s="12" t="str">
        <f>HYPERLINK(W79,"事業者提供画像1")</f>
        <v>事業者提供画像1</v>
      </c>
      <c r="AL79" s="12" t="str">
        <f>HYPERLINK(X79,"事業者提供画像2")</f>
        <v>事業者提供画像2</v>
      </c>
      <c r="AM79" s="12" t="str">
        <f>HYPERLINK(Y79,"事業者提供画像3")</f>
        <v>事業者提供画像3</v>
      </c>
      <c r="AN79" s="1"/>
    </row>
    <row r="80" spans="2:40" ht="324">
      <c r="B80" s="1">
        <v>79</v>
      </c>
      <c r="C80" s="11">
        <v>41305</v>
      </c>
      <c r="D80" s="1" t="s">
        <v>740</v>
      </c>
      <c r="E80" s="1" t="s">
        <v>1047</v>
      </c>
      <c r="F80" s="1" t="s">
        <v>1054</v>
      </c>
      <c r="G80" s="1">
        <v>0</v>
      </c>
      <c r="H80" s="1" t="s">
        <v>741</v>
      </c>
      <c r="I80" s="1" t="s">
        <v>1096</v>
      </c>
      <c r="J80" s="1" t="s">
        <v>472</v>
      </c>
      <c r="K80" s="1" t="s">
        <v>742</v>
      </c>
      <c r="M80" s="2" t="s">
        <v>1343</v>
      </c>
      <c r="N80" s="3" t="s">
        <v>1344</v>
      </c>
      <c r="O80" s="3" t="s">
        <v>1263</v>
      </c>
      <c r="P80" s="3" t="s">
        <v>1264</v>
      </c>
      <c r="Q80" s="3"/>
      <c r="R80" s="3" t="s">
        <v>1345</v>
      </c>
      <c r="S80" s="3" t="s">
        <v>1346</v>
      </c>
      <c r="T80" s="3"/>
      <c r="U80" s="3"/>
      <c r="V80" s="3"/>
      <c r="W80" s="3"/>
      <c r="X80" s="3"/>
      <c r="Y80" s="3"/>
      <c r="Z80" s="3"/>
      <c r="AB80" s="12" t="str">
        <f>HYPERLINK(N80,"事業者情報サイト1")</f>
        <v>事業者情報サイト1</v>
      </c>
      <c r="AC80" s="12" t="str">
        <f>HYPERLINK(O80,"事業者情報サイト2")</f>
        <v>事業者情報サイト2</v>
      </c>
      <c r="AD80" s="12" t="str">
        <f>HYPERLINK(P80,"事業者情報サイト3")</f>
        <v>事業者情報サイト3</v>
      </c>
      <c r="AE80" s="1"/>
      <c r="AF80" s="12" t="str">
        <f>HYPERLINK(R80,"事業者提供資料1")</f>
        <v>事業者提供資料1</v>
      </c>
      <c r="AG80" s="12" t="str">
        <f>HYPERLINK(S80,"事業者提供資料2")</f>
        <v>事業者提供資料2</v>
      </c>
      <c r="AH80" s="1"/>
      <c r="AI80" s="1"/>
      <c r="AJ80" s="1"/>
      <c r="AK80" s="1"/>
      <c r="AL80" s="1"/>
      <c r="AM80" s="1"/>
      <c r="AN80" s="1"/>
    </row>
    <row r="81" spans="1:40" ht="288">
      <c r="A81" s="5" t="s">
        <v>1186</v>
      </c>
      <c r="B81" s="1">
        <v>80</v>
      </c>
      <c r="C81" s="11">
        <v>41331</v>
      </c>
      <c r="D81" s="1" t="s">
        <v>502</v>
      </c>
      <c r="E81" s="1" t="s">
        <v>1047</v>
      </c>
      <c r="F81" s="1" t="s">
        <v>988</v>
      </c>
      <c r="G81" s="1" t="s">
        <v>1</v>
      </c>
      <c r="H81" s="1" t="s">
        <v>64</v>
      </c>
      <c r="I81" s="1" t="s">
        <v>1096</v>
      </c>
      <c r="J81" s="1" t="s">
        <v>65</v>
      </c>
      <c r="K81" s="1" t="s">
        <v>1</v>
      </c>
      <c r="M81" s="2" t="s">
        <v>64</v>
      </c>
      <c r="N81" s="3" t="s">
        <v>1347</v>
      </c>
      <c r="S81" s="3"/>
      <c r="T81" s="3"/>
      <c r="U81" s="3"/>
      <c r="V81" s="3"/>
      <c r="W81" s="3"/>
      <c r="X81" s="3"/>
      <c r="Y81" s="3"/>
      <c r="Z81" s="3"/>
      <c r="AB81" s="12" t="str">
        <f>HYPERLINK(N81,"事業者情報サイト1")</f>
        <v>事業者情報サイト1</v>
      </c>
      <c r="AC81" s="1"/>
      <c r="AD81" s="1"/>
      <c r="AE81" s="1"/>
      <c r="AF81" s="1"/>
      <c r="AG81" s="1"/>
      <c r="AH81" s="1"/>
      <c r="AI81" s="1"/>
      <c r="AJ81" s="1"/>
      <c r="AK81" s="1"/>
      <c r="AL81" s="1"/>
      <c r="AM81" s="1"/>
      <c r="AN81" s="1"/>
    </row>
    <row r="82" spans="2:40" ht="139.5" customHeight="1">
      <c r="B82" s="1">
        <v>81</v>
      </c>
      <c r="C82" s="11">
        <v>41305</v>
      </c>
      <c r="D82" s="1" t="s">
        <v>815</v>
      </c>
      <c r="E82" s="1" t="s">
        <v>1047</v>
      </c>
      <c r="F82" s="1" t="s">
        <v>1048</v>
      </c>
      <c r="G82" s="1">
        <v>0</v>
      </c>
      <c r="H82" s="1" t="s">
        <v>816</v>
      </c>
      <c r="I82" s="1" t="s">
        <v>1096</v>
      </c>
      <c r="J82" s="1" t="s">
        <v>473</v>
      </c>
      <c r="K82" s="1" t="s">
        <v>817</v>
      </c>
      <c r="M82" s="2" t="s">
        <v>1348</v>
      </c>
      <c r="N82" s="3"/>
      <c r="O82" s="3"/>
      <c r="P82" s="3"/>
      <c r="Q82" s="3"/>
      <c r="R82" s="3" t="s">
        <v>1349</v>
      </c>
      <c r="S82" s="3"/>
      <c r="T82" s="3"/>
      <c r="U82" s="3"/>
      <c r="V82" s="3"/>
      <c r="W82" s="3"/>
      <c r="X82" s="3"/>
      <c r="Y82" s="3"/>
      <c r="Z82" s="3"/>
      <c r="AB82" s="1"/>
      <c r="AC82" s="1"/>
      <c r="AD82" s="1"/>
      <c r="AE82" s="1"/>
      <c r="AF82" s="12" t="str">
        <f>HYPERLINK(R82,"事業者提供資料1")</f>
        <v>事業者提供資料1</v>
      </c>
      <c r="AG82" s="1"/>
      <c r="AH82" s="1"/>
      <c r="AI82" s="1"/>
      <c r="AJ82" s="1"/>
      <c r="AK82" s="1"/>
      <c r="AL82" s="1"/>
      <c r="AM82" s="1"/>
      <c r="AN82" s="1"/>
    </row>
    <row r="83" spans="1:40" ht="51" customHeight="1">
      <c r="A83" s="5" t="s">
        <v>1186</v>
      </c>
      <c r="B83" s="1">
        <v>82</v>
      </c>
      <c r="C83" s="11">
        <v>41331</v>
      </c>
      <c r="D83" s="1" t="s">
        <v>504</v>
      </c>
      <c r="E83" s="1" t="s">
        <v>1047</v>
      </c>
      <c r="F83" s="1" t="s">
        <v>1079</v>
      </c>
      <c r="G83" s="1" t="s">
        <v>1</v>
      </c>
      <c r="H83" s="1" t="s">
        <v>6</v>
      </c>
      <c r="I83" s="1" t="s">
        <v>1096</v>
      </c>
      <c r="J83" s="1" t="s">
        <v>67</v>
      </c>
      <c r="K83" s="1" t="s">
        <v>1</v>
      </c>
      <c r="M83" s="2" t="s">
        <v>1236</v>
      </c>
      <c r="N83" s="3" t="s">
        <v>1350</v>
      </c>
      <c r="S83" s="3"/>
      <c r="T83" s="3"/>
      <c r="U83" s="3"/>
      <c r="V83" s="3"/>
      <c r="W83" s="3"/>
      <c r="X83" s="3"/>
      <c r="Y83" s="3"/>
      <c r="Z83" s="3"/>
      <c r="AB83" s="12" t="str">
        <f>HYPERLINK(N83,"事業者情報サイト1")</f>
        <v>事業者情報サイト1</v>
      </c>
      <c r="AC83" s="1"/>
      <c r="AD83" s="1"/>
      <c r="AE83" s="1"/>
      <c r="AF83" s="1"/>
      <c r="AG83" s="1"/>
      <c r="AH83" s="1"/>
      <c r="AI83" s="1"/>
      <c r="AJ83" s="1"/>
      <c r="AK83" s="1"/>
      <c r="AL83" s="1"/>
      <c r="AM83" s="1"/>
      <c r="AN83" s="1"/>
    </row>
    <row r="84" spans="2:40" ht="324">
      <c r="B84" s="1">
        <v>83</v>
      </c>
      <c r="C84" s="11">
        <v>41290</v>
      </c>
      <c r="D84" s="1" t="s">
        <v>1100</v>
      </c>
      <c r="E84" s="1" t="s">
        <v>1047</v>
      </c>
      <c r="F84" s="1" t="s">
        <v>1054</v>
      </c>
      <c r="G84" s="1">
        <v>0</v>
      </c>
      <c r="H84" s="1" t="s">
        <v>1101</v>
      </c>
      <c r="I84" s="1" t="s">
        <v>1096</v>
      </c>
      <c r="J84" s="1" t="s">
        <v>282</v>
      </c>
      <c r="K84" s="1" t="s">
        <v>1102</v>
      </c>
      <c r="M84" s="2" t="s">
        <v>1101</v>
      </c>
      <c r="N84" s="3" t="s">
        <v>1351</v>
      </c>
      <c r="O84" s="3" t="s">
        <v>1352</v>
      </c>
      <c r="P84" s="3" t="s">
        <v>1353</v>
      </c>
      <c r="Q84" s="3"/>
      <c r="R84" s="3" t="s">
        <v>1354</v>
      </c>
      <c r="S84" s="3" t="s">
        <v>1355</v>
      </c>
      <c r="T84" s="3" t="s">
        <v>1356</v>
      </c>
      <c r="U84" s="3" t="s">
        <v>1357</v>
      </c>
      <c r="V84" s="3" t="s">
        <v>1358</v>
      </c>
      <c r="W84" s="3" t="s">
        <v>1359</v>
      </c>
      <c r="X84" s="3" t="s">
        <v>1360</v>
      </c>
      <c r="Y84" s="3" t="s">
        <v>1361</v>
      </c>
      <c r="Z84" s="3"/>
      <c r="AB84" s="12" t="str">
        <f>HYPERLINK(N84,"事業者情報サイト1")</f>
        <v>事業者情報サイト1</v>
      </c>
      <c r="AC84" s="12" t="str">
        <f>HYPERLINK(O84,"事業者情報サイト2")</f>
        <v>事業者情報サイト2</v>
      </c>
      <c r="AD84" s="12" t="str">
        <f>HYPERLINK(P84,"事業者情報サイト3")</f>
        <v>事業者情報サイト3</v>
      </c>
      <c r="AE84" s="1"/>
      <c r="AF84" s="12" t="str">
        <f>HYPERLINK(R84,"事業者提供資料1")</f>
        <v>事業者提供資料1</v>
      </c>
      <c r="AG84" s="12" t="str">
        <f>HYPERLINK(S84,"事業者提供資料2")</f>
        <v>事業者提供資料2</v>
      </c>
      <c r="AH84" s="12" t="str">
        <f>HYPERLINK(T84,"事業者提供資料3")</f>
        <v>事業者提供資料3</v>
      </c>
      <c r="AI84" s="12" t="str">
        <f>HYPERLINK(U84,"事業者提供資料4")</f>
        <v>事業者提供資料4</v>
      </c>
      <c r="AJ84" s="12" t="str">
        <f>HYPERLINK(V84,"事業者提供資料5")</f>
        <v>事業者提供資料5</v>
      </c>
      <c r="AK84" s="12" t="str">
        <f>HYPERLINK(W84,"事業者提供画像1")</f>
        <v>事業者提供画像1</v>
      </c>
      <c r="AL84" s="12" t="str">
        <f>HYPERLINK(X84,"事業者提供画像2")</f>
        <v>事業者提供画像2</v>
      </c>
      <c r="AM84" s="12" t="str">
        <f>HYPERLINK(Y84,"事業者提供画像3")</f>
        <v>事業者提供画像3</v>
      </c>
      <c r="AN84" s="1"/>
    </row>
    <row r="85" spans="2:40" ht="288">
      <c r="B85" s="1">
        <v>84</v>
      </c>
      <c r="C85" s="11">
        <v>41297</v>
      </c>
      <c r="D85" s="1" t="s">
        <v>948</v>
      </c>
      <c r="E85" s="1" t="s">
        <v>1047</v>
      </c>
      <c r="F85" s="1" t="s">
        <v>1088</v>
      </c>
      <c r="G85" s="1">
        <v>0</v>
      </c>
      <c r="H85" s="1" t="s">
        <v>949</v>
      </c>
      <c r="I85" s="1" t="s">
        <v>1096</v>
      </c>
      <c r="J85" s="1" t="s">
        <v>475</v>
      </c>
      <c r="K85" s="1" t="s">
        <v>950</v>
      </c>
      <c r="M85" s="2" t="s">
        <v>949</v>
      </c>
      <c r="N85" s="3" t="s">
        <v>1362</v>
      </c>
      <c r="O85" s="3" t="s">
        <v>1363</v>
      </c>
      <c r="P85" s="3" t="s">
        <v>1240</v>
      </c>
      <c r="Q85" s="3"/>
      <c r="R85" s="3"/>
      <c r="S85" s="3"/>
      <c r="T85" s="3"/>
      <c r="U85" s="3"/>
      <c r="V85" s="3"/>
      <c r="W85" s="3"/>
      <c r="X85" s="3"/>
      <c r="Y85" s="3"/>
      <c r="Z85" s="3"/>
      <c r="AB85" s="12" t="str">
        <f>HYPERLINK(N85,"事業者情報サイト1")</f>
        <v>事業者情報サイト1</v>
      </c>
      <c r="AC85" s="12" t="str">
        <f>HYPERLINK(O85,"事業者情報サイト2")</f>
        <v>事業者情報サイト2</v>
      </c>
      <c r="AD85" s="12" t="str">
        <f>HYPERLINK(P85,"事業者情報サイト3")</f>
        <v>事業者情報サイト3</v>
      </c>
      <c r="AE85" s="1"/>
      <c r="AF85" s="1"/>
      <c r="AG85" s="1"/>
      <c r="AH85" s="1"/>
      <c r="AI85" s="1"/>
      <c r="AJ85" s="1"/>
      <c r="AK85" s="1"/>
      <c r="AL85" s="1"/>
      <c r="AM85" s="1"/>
      <c r="AN85" s="1"/>
    </row>
    <row r="86" spans="2:40" ht="240">
      <c r="B86" s="1">
        <v>85</v>
      </c>
      <c r="C86" s="11">
        <v>41304</v>
      </c>
      <c r="D86" s="1" t="s">
        <v>1024</v>
      </c>
      <c r="E86" s="1" t="s">
        <v>1047</v>
      </c>
      <c r="F86" s="1" t="s">
        <v>1054</v>
      </c>
      <c r="G86" s="1">
        <v>0</v>
      </c>
      <c r="H86" s="1" t="s">
        <v>1025</v>
      </c>
      <c r="I86" s="1" t="s">
        <v>1096</v>
      </c>
      <c r="J86" s="1" t="s">
        <v>471</v>
      </c>
      <c r="K86" s="1" t="s">
        <v>1026</v>
      </c>
      <c r="M86" s="2" t="s">
        <v>1025</v>
      </c>
      <c r="N86" s="3" t="s">
        <v>1363</v>
      </c>
      <c r="O86" s="3"/>
      <c r="P86" s="3"/>
      <c r="Q86" s="3"/>
      <c r="R86" s="3"/>
      <c r="S86" s="3"/>
      <c r="T86" s="3"/>
      <c r="U86" s="3"/>
      <c r="V86" s="3"/>
      <c r="W86" s="3"/>
      <c r="X86" s="3"/>
      <c r="Y86" s="3"/>
      <c r="Z86" s="3"/>
      <c r="AB86" s="12" t="str">
        <f>HYPERLINK(N86,"事業者情報サイト1")</f>
        <v>事業者情報サイト1</v>
      </c>
      <c r="AC86" s="1"/>
      <c r="AD86" s="1"/>
      <c r="AE86" s="1"/>
      <c r="AF86" s="1"/>
      <c r="AG86" s="1"/>
      <c r="AH86" s="1"/>
      <c r="AI86" s="1"/>
      <c r="AJ86" s="1"/>
      <c r="AK86" s="1"/>
      <c r="AL86" s="1"/>
      <c r="AM86" s="1"/>
      <c r="AN86" s="1"/>
    </row>
    <row r="87" spans="2:40" ht="67.5">
      <c r="B87" s="1">
        <v>86</v>
      </c>
      <c r="C87" s="11">
        <v>41299</v>
      </c>
      <c r="D87" s="1" t="s">
        <v>903</v>
      </c>
      <c r="E87" s="1" t="s">
        <v>1047</v>
      </c>
      <c r="F87" s="1" t="s">
        <v>1054</v>
      </c>
      <c r="G87" s="1">
        <v>0</v>
      </c>
      <c r="H87" s="1" t="s">
        <v>901</v>
      </c>
      <c r="I87" s="1" t="s">
        <v>1096</v>
      </c>
      <c r="J87" s="1" t="s">
        <v>474</v>
      </c>
      <c r="K87" s="1" t="s">
        <v>904</v>
      </c>
      <c r="M87" s="2" t="s">
        <v>901</v>
      </c>
      <c r="N87" s="3"/>
      <c r="O87" s="3"/>
      <c r="P87" s="3"/>
      <c r="Q87" s="3"/>
      <c r="R87" s="3"/>
      <c r="S87" s="3"/>
      <c r="T87" s="3"/>
      <c r="U87" s="3"/>
      <c r="V87" s="3"/>
      <c r="W87" s="3"/>
      <c r="X87" s="3"/>
      <c r="Y87" s="3"/>
      <c r="Z87" s="3"/>
      <c r="AB87" s="1"/>
      <c r="AC87" s="1"/>
      <c r="AD87" s="1"/>
      <c r="AE87" s="1"/>
      <c r="AF87" s="1"/>
      <c r="AG87" s="1"/>
      <c r="AH87" s="1"/>
      <c r="AI87" s="1"/>
      <c r="AJ87" s="1"/>
      <c r="AK87" s="1"/>
      <c r="AL87" s="1"/>
      <c r="AM87" s="1"/>
      <c r="AN87" s="1"/>
    </row>
    <row r="88" spans="2:40" ht="67.5">
      <c r="B88" s="1">
        <v>87</v>
      </c>
      <c r="C88" s="11">
        <v>41299</v>
      </c>
      <c r="D88" s="1" t="s">
        <v>908</v>
      </c>
      <c r="E88" s="1" t="s">
        <v>1047</v>
      </c>
      <c r="F88" s="1" t="s">
        <v>1054</v>
      </c>
      <c r="G88" s="1">
        <v>0</v>
      </c>
      <c r="H88" s="1" t="s">
        <v>901</v>
      </c>
      <c r="I88" s="1" t="s">
        <v>1096</v>
      </c>
      <c r="J88" s="1" t="s">
        <v>476</v>
      </c>
      <c r="K88" s="1" t="s">
        <v>909</v>
      </c>
      <c r="M88" s="2" t="s">
        <v>901</v>
      </c>
      <c r="N88" s="3"/>
      <c r="O88" s="3"/>
      <c r="P88" s="3"/>
      <c r="Q88" s="3"/>
      <c r="R88" s="3"/>
      <c r="S88" s="3"/>
      <c r="T88" s="3"/>
      <c r="U88" s="3"/>
      <c r="V88" s="3"/>
      <c r="W88" s="3"/>
      <c r="X88" s="3"/>
      <c r="Y88" s="3"/>
      <c r="Z88" s="3"/>
      <c r="AB88" s="1"/>
      <c r="AC88" s="1"/>
      <c r="AD88" s="1"/>
      <c r="AE88" s="1"/>
      <c r="AF88" s="1"/>
      <c r="AG88" s="1"/>
      <c r="AH88" s="1"/>
      <c r="AI88" s="1"/>
      <c r="AJ88" s="1"/>
      <c r="AK88" s="1"/>
      <c r="AL88" s="1"/>
      <c r="AM88" s="1"/>
      <c r="AN88" s="1"/>
    </row>
    <row r="89" spans="2:40" ht="162">
      <c r="B89" s="1">
        <v>88</v>
      </c>
      <c r="C89" s="11">
        <v>41299</v>
      </c>
      <c r="D89" s="1" t="s">
        <v>910</v>
      </c>
      <c r="E89" s="1" t="s">
        <v>1047</v>
      </c>
      <c r="F89" s="1" t="s">
        <v>1054</v>
      </c>
      <c r="G89" s="1">
        <v>0</v>
      </c>
      <c r="H89" s="1" t="s">
        <v>911</v>
      </c>
      <c r="I89" s="1" t="s">
        <v>1096</v>
      </c>
      <c r="J89" s="1" t="s">
        <v>477</v>
      </c>
      <c r="K89" s="1" t="s">
        <v>912</v>
      </c>
      <c r="M89" s="2" t="s">
        <v>1364</v>
      </c>
      <c r="N89" s="3"/>
      <c r="O89" s="3"/>
      <c r="P89" s="3"/>
      <c r="Q89" s="3"/>
      <c r="R89" s="3"/>
      <c r="S89" s="3"/>
      <c r="T89" s="3"/>
      <c r="U89" s="3"/>
      <c r="V89" s="3"/>
      <c r="W89" s="3"/>
      <c r="X89" s="3"/>
      <c r="Y89" s="3"/>
      <c r="Z89" s="3"/>
      <c r="AB89" s="1"/>
      <c r="AC89" s="1"/>
      <c r="AD89" s="1"/>
      <c r="AE89" s="1"/>
      <c r="AF89" s="1"/>
      <c r="AG89" s="1"/>
      <c r="AH89" s="1"/>
      <c r="AI89" s="1"/>
      <c r="AJ89" s="1"/>
      <c r="AK89" s="1"/>
      <c r="AL89" s="1"/>
      <c r="AM89" s="1"/>
      <c r="AN89" s="1"/>
    </row>
    <row r="90" spans="2:40" ht="175.5">
      <c r="B90" s="1">
        <v>89</v>
      </c>
      <c r="C90" s="11">
        <v>41305</v>
      </c>
      <c r="D90" s="1" t="s">
        <v>707</v>
      </c>
      <c r="E90" s="1" t="s">
        <v>1047</v>
      </c>
      <c r="F90" s="1" t="s">
        <v>1054</v>
      </c>
      <c r="G90" s="1">
        <v>0</v>
      </c>
      <c r="H90" s="1" t="s">
        <v>708</v>
      </c>
      <c r="I90" s="1" t="s">
        <v>1096</v>
      </c>
      <c r="J90" s="1" t="s">
        <v>478</v>
      </c>
      <c r="K90" s="1" t="s">
        <v>709</v>
      </c>
      <c r="M90" s="2" t="s">
        <v>1365</v>
      </c>
      <c r="N90" s="3"/>
      <c r="O90" s="3"/>
      <c r="P90" s="3"/>
      <c r="Q90" s="3"/>
      <c r="R90" s="3"/>
      <c r="S90" s="3"/>
      <c r="T90" s="3"/>
      <c r="U90" s="3"/>
      <c r="V90" s="3"/>
      <c r="W90" s="3"/>
      <c r="X90" s="3"/>
      <c r="Y90" s="3"/>
      <c r="Z90" s="3"/>
      <c r="AB90" s="1"/>
      <c r="AC90" s="1"/>
      <c r="AD90" s="1"/>
      <c r="AE90" s="1"/>
      <c r="AF90" s="1"/>
      <c r="AG90" s="1"/>
      <c r="AH90" s="1"/>
      <c r="AI90" s="1"/>
      <c r="AJ90" s="1"/>
      <c r="AK90" s="1"/>
      <c r="AL90" s="1"/>
      <c r="AM90" s="1"/>
      <c r="AN90" s="1"/>
    </row>
    <row r="91" spans="2:40" ht="312">
      <c r="B91" s="1">
        <v>90</v>
      </c>
      <c r="C91" s="11">
        <v>41299</v>
      </c>
      <c r="D91" s="1" t="s">
        <v>921</v>
      </c>
      <c r="E91" s="1" t="s">
        <v>1047</v>
      </c>
      <c r="F91" s="1" t="s">
        <v>1054</v>
      </c>
      <c r="G91" s="1">
        <v>0</v>
      </c>
      <c r="H91" s="1" t="s">
        <v>919</v>
      </c>
      <c r="I91" s="1" t="s">
        <v>1096</v>
      </c>
      <c r="J91" s="1" t="s">
        <v>283</v>
      </c>
      <c r="K91" s="1" t="s">
        <v>922</v>
      </c>
      <c r="M91" s="2" t="s">
        <v>919</v>
      </c>
      <c r="N91" s="3" t="s">
        <v>1366</v>
      </c>
      <c r="O91" s="3"/>
      <c r="P91" s="3"/>
      <c r="Q91" s="3"/>
      <c r="R91" s="3"/>
      <c r="S91" s="3"/>
      <c r="T91" s="3"/>
      <c r="U91" s="3"/>
      <c r="V91" s="3"/>
      <c r="W91" s="3"/>
      <c r="X91" s="3"/>
      <c r="Y91" s="3"/>
      <c r="Z91" s="3"/>
      <c r="AB91" s="12" t="str">
        <f>HYPERLINK(N91,"事業者情報サイト1")</f>
        <v>事業者情報サイト1</v>
      </c>
      <c r="AC91" s="1"/>
      <c r="AD91" s="1"/>
      <c r="AE91" s="1"/>
      <c r="AF91" s="1"/>
      <c r="AG91" s="1"/>
      <c r="AH91" s="1"/>
      <c r="AI91" s="1"/>
      <c r="AJ91" s="1"/>
      <c r="AK91" s="1"/>
      <c r="AL91" s="1"/>
      <c r="AM91" s="1"/>
      <c r="AN91" s="1"/>
    </row>
    <row r="92" spans="1:40" ht="240">
      <c r="A92" s="5" t="s">
        <v>1186</v>
      </c>
      <c r="B92" s="1">
        <v>91</v>
      </c>
      <c r="C92" s="11">
        <v>41331</v>
      </c>
      <c r="D92" s="1" t="s">
        <v>503</v>
      </c>
      <c r="E92" s="1" t="s">
        <v>1047</v>
      </c>
      <c r="F92" s="1" t="s">
        <v>1054</v>
      </c>
      <c r="G92" s="1" t="s">
        <v>1</v>
      </c>
      <c r="H92" s="1" t="s">
        <v>26</v>
      </c>
      <c r="I92" s="1" t="s">
        <v>1096</v>
      </c>
      <c r="J92" s="1" t="s">
        <v>66</v>
      </c>
      <c r="K92" s="1" t="s">
        <v>1</v>
      </c>
      <c r="M92" s="2" t="s">
        <v>1280</v>
      </c>
      <c r="N92" s="3" t="s">
        <v>1281</v>
      </c>
      <c r="S92" s="3"/>
      <c r="T92" s="3"/>
      <c r="U92" s="3"/>
      <c r="V92" s="3"/>
      <c r="W92" s="3"/>
      <c r="X92" s="3"/>
      <c r="Y92" s="3"/>
      <c r="Z92" s="3"/>
      <c r="AB92" s="12" t="str">
        <f>HYPERLINK(N92,"事業者情報サイト1")</f>
        <v>事業者情報サイト1</v>
      </c>
      <c r="AC92" s="1"/>
      <c r="AD92" s="1"/>
      <c r="AE92" s="1"/>
      <c r="AF92" s="1"/>
      <c r="AG92" s="1"/>
      <c r="AH92" s="1"/>
      <c r="AI92" s="1"/>
      <c r="AJ92" s="1"/>
      <c r="AK92" s="1"/>
      <c r="AL92" s="1"/>
      <c r="AM92" s="1"/>
      <c r="AN92" s="1"/>
    </row>
    <row r="93" spans="1:40" ht="82.5" customHeight="1">
      <c r="A93" s="5" t="s">
        <v>1186</v>
      </c>
      <c r="B93" s="1">
        <v>92</v>
      </c>
      <c r="C93" s="11">
        <v>41331</v>
      </c>
      <c r="D93" s="1" t="s">
        <v>505</v>
      </c>
      <c r="E93" s="1" t="s">
        <v>1047</v>
      </c>
      <c r="F93" s="1" t="s">
        <v>988</v>
      </c>
      <c r="G93" s="1" t="s">
        <v>1</v>
      </c>
      <c r="H93" s="1" t="s">
        <v>58</v>
      </c>
      <c r="I93" s="1" t="s">
        <v>1105</v>
      </c>
      <c r="J93" s="1" t="s">
        <v>68</v>
      </c>
      <c r="K93" s="1" t="s">
        <v>1</v>
      </c>
      <c r="M93" s="2" t="s">
        <v>58</v>
      </c>
      <c r="N93" s="3" t="s">
        <v>1367</v>
      </c>
      <c r="S93" s="3"/>
      <c r="T93" s="3"/>
      <c r="U93" s="3"/>
      <c r="V93" s="3"/>
      <c r="W93" s="3"/>
      <c r="X93" s="3"/>
      <c r="Y93" s="3"/>
      <c r="Z93" s="3"/>
      <c r="AB93" s="12" t="str">
        <f>HYPERLINK(N93,"事業者情報サイト1")</f>
        <v>事業者情報サイト1</v>
      </c>
      <c r="AC93" s="1"/>
      <c r="AD93" s="1"/>
      <c r="AE93" s="1"/>
      <c r="AF93" s="1"/>
      <c r="AG93" s="1"/>
      <c r="AH93" s="1"/>
      <c r="AI93" s="1"/>
      <c r="AJ93" s="1"/>
      <c r="AK93" s="1"/>
      <c r="AL93" s="1"/>
      <c r="AM93" s="1"/>
      <c r="AN93" s="1"/>
    </row>
    <row r="94" spans="2:40" ht="67.5">
      <c r="B94" s="1">
        <v>93</v>
      </c>
      <c r="C94" s="11">
        <v>41304</v>
      </c>
      <c r="D94" s="1" t="s">
        <v>1013</v>
      </c>
      <c r="E94" s="1" t="s">
        <v>1047</v>
      </c>
      <c r="F94" s="1" t="s">
        <v>633</v>
      </c>
      <c r="G94" s="1">
        <v>0</v>
      </c>
      <c r="H94" s="1" t="s">
        <v>1014</v>
      </c>
      <c r="I94" s="1" t="s">
        <v>1075</v>
      </c>
      <c r="J94" s="1" t="s">
        <v>480</v>
      </c>
      <c r="K94" s="1" t="s">
        <v>1015</v>
      </c>
      <c r="M94" s="2" t="s">
        <v>1014</v>
      </c>
      <c r="N94" s="3"/>
      <c r="O94" s="3"/>
      <c r="P94" s="3"/>
      <c r="Q94" s="3"/>
      <c r="R94" s="3"/>
      <c r="S94" s="3"/>
      <c r="T94" s="3"/>
      <c r="U94" s="3"/>
      <c r="V94" s="3"/>
      <c r="W94" s="3"/>
      <c r="X94" s="3"/>
      <c r="Y94" s="3"/>
      <c r="Z94" s="3"/>
      <c r="AB94" s="1"/>
      <c r="AC94" s="1"/>
      <c r="AD94" s="1"/>
      <c r="AE94" s="1"/>
      <c r="AF94" s="1"/>
      <c r="AG94" s="1"/>
      <c r="AH94" s="1"/>
      <c r="AI94" s="1"/>
      <c r="AJ94" s="1"/>
      <c r="AK94" s="1"/>
      <c r="AL94" s="1"/>
      <c r="AM94" s="1"/>
      <c r="AN94" s="1"/>
    </row>
    <row r="95" spans="2:40" ht="54">
      <c r="B95" s="1">
        <v>94</v>
      </c>
      <c r="C95" s="11">
        <v>41302</v>
      </c>
      <c r="D95" s="1" t="s">
        <v>638</v>
      </c>
      <c r="E95" s="1" t="s">
        <v>1047</v>
      </c>
      <c r="F95" s="1" t="s">
        <v>1108</v>
      </c>
      <c r="G95" s="1">
        <v>0</v>
      </c>
      <c r="H95" s="1" t="s">
        <v>639</v>
      </c>
      <c r="I95" s="1" t="s">
        <v>1075</v>
      </c>
      <c r="J95" s="1" t="s">
        <v>479</v>
      </c>
      <c r="K95" s="1" t="s">
        <v>640</v>
      </c>
      <c r="M95" s="2" t="s">
        <v>639</v>
      </c>
      <c r="N95" s="3"/>
      <c r="O95" s="3"/>
      <c r="P95" s="3"/>
      <c r="Q95" s="3"/>
      <c r="R95" s="3"/>
      <c r="S95" s="3"/>
      <c r="T95" s="3"/>
      <c r="U95" s="3"/>
      <c r="V95" s="3"/>
      <c r="W95" s="3"/>
      <c r="X95" s="3"/>
      <c r="Y95" s="3"/>
      <c r="Z95" s="3"/>
      <c r="AB95" s="1"/>
      <c r="AC95" s="1"/>
      <c r="AD95" s="1"/>
      <c r="AE95" s="1"/>
      <c r="AF95" s="1"/>
      <c r="AG95" s="1"/>
      <c r="AH95" s="1"/>
      <c r="AI95" s="1"/>
      <c r="AJ95" s="1"/>
      <c r="AK95" s="1"/>
      <c r="AL95" s="1"/>
      <c r="AM95" s="1"/>
      <c r="AN95" s="1"/>
    </row>
    <row r="96" spans="2:40" ht="324">
      <c r="B96" s="1">
        <v>95</v>
      </c>
      <c r="C96" s="11">
        <v>41279</v>
      </c>
      <c r="D96" s="1" t="s">
        <v>1046</v>
      </c>
      <c r="E96" s="1" t="s">
        <v>1047</v>
      </c>
      <c r="F96" s="1" t="s">
        <v>1048</v>
      </c>
      <c r="G96" s="1">
        <v>0</v>
      </c>
      <c r="H96" s="1" t="s">
        <v>1049</v>
      </c>
      <c r="I96" s="1" t="s">
        <v>1050</v>
      </c>
      <c r="J96" s="1" t="s">
        <v>481</v>
      </c>
      <c r="K96" s="1" t="s">
        <v>1051</v>
      </c>
      <c r="M96" s="2" t="s">
        <v>1049</v>
      </c>
      <c r="N96" s="3" t="s">
        <v>1368</v>
      </c>
      <c r="O96" s="3"/>
      <c r="P96" s="3"/>
      <c r="Q96" s="3"/>
      <c r="R96" s="3" t="s">
        <v>1369</v>
      </c>
      <c r="S96" s="3" t="s">
        <v>1370</v>
      </c>
      <c r="T96" s="3"/>
      <c r="U96" s="3"/>
      <c r="V96" s="3"/>
      <c r="W96" s="3" t="s">
        <v>1371</v>
      </c>
      <c r="X96" s="3" t="s">
        <v>1372</v>
      </c>
      <c r="Y96" s="3" t="s">
        <v>1373</v>
      </c>
      <c r="Z96" s="3"/>
      <c r="AB96" s="12" t="str">
        <f>HYPERLINK(N96,"事業者情報サイト1")</f>
        <v>事業者情報サイト1</v>
      </c>
      <c r="AC96" s="1"/>
      <c r="AD96" s="1"/>
      <c r="AE96" s="1"/>
      <c r="AF96" s="12" t="str">
        <f>HYPERLINK(R96,"事業者提供資料1")</f>
        <v>事業者提供資料1</v>
      </c>
      <c r="AG96" s="12" t="str">
        <f>HYPERLINK(S96,"事業者提供資料2")</f>
        <v>事業者提供資料2</v>
      </c>
      <c r="AH96" s="1"/>
      <c r="AI96" s="12"/>
      <c r="AJ96" s="1"/>
      <c r="AK96" s="12" t="str">
        <f>HYPERLINK(W96,"事業者提供画像1")</f>
        <v>事業者提供画像1</v>
      </c>
      <c r="AL96" s="12" t="str">
        <f>HYPERLINK(X96,"事業者提供画像2")</f>
        <v>事業者提供画像2</v>
      </c>
      <c r="AM96" s="12" t="str">
        <f>HYPERLINK(Y96,"事業者提供画像3")</f>
        <v>事業者提供画像3</v>
      </c>
      <c r="AN96" s="1"/>
    </row>
    <row r="97" spans="2:40" ht="324">
      <c r="B97" s="1">
        <v>96</v>
      </c>
      <c r="C97" s="11">
        <v>41291</v>
      </c>
      <c r="D97" s="1" t="s">
        <v>1111</v>
      </c>
      <c r="E97" s="1" t="s">
        <v>1047</v>
      </c>
      <c r="F97" s="1" t="s">
        <v>1048</v>
      </c>
      <c r="G97" s="1">
        <v>0</v>
      </c>
      <c r="H97" s="1" t="s">
        <v>1049</v>
      </c>
      <c r="I97" s="1" t="s">
        <v>1050</v>
      </c>
      <c r="J97" s="1" t="s">
        <v>482</v>
      </c>
      <c r="K97" s="1" t="s">
        <v>1112</v>
      </c>
      <c r="M97" s="2" t="s">
        <v>1049</v>
      </c>
      <c r="N97" s="3" t="s">
        <v>1374</v>
      </c>
      <c r="O97" s="3"/>
      <c r="P97" s="3"/>
      <c r="Q97" s="3"/>
      <c r="R97" s="3" t="s">
        <v>1375</v>
      </c>
      <c r="S97" s="3"/>
      <c r="T97" s="3"/>
      <c r="U97" s="3"/>
      <c r="V97" s="3"/>
      <c r="W97" s="3" t="s">
        <v>1376</v>
      </c>
      <c r="X97" s="3" t="s">
        <v>1377</v>
      </c>
      <c r="Y97" s="3"/>
      <c r="Z97" s="3"/>
      <c r="AB97" s="12" t="str">
        <f>HYPERLINK(N97,"事業者情報サイト1")</f>
        <v>事業者情報サイト1</v>
      </c>
      <c r="AC97" s="1"/>
      <c r="AD97" s="1"/>
      <c r="AE97" s="1"/>
      <c r="AF97" s="12" t="str">
        <f>HYPERLINK(R97,"事業者提供資料1")</f>
        <v>事業者提供資料1</v>
      </c>
      <c r="AG97" s="1"/>
      <c r="AH97" s="1"/>
      <c r="AI97" s="1"/>
      <c r="AJ97" s="1"/>
      <c r="AK97" s="12" t="str">
        <f>HYPERLINK(W97,"事業者提供画像1")</f>
        <v>事業者提供画像1</v>
      </c>
      <c r="AL97" s="12" t="str">
        <f>HYPERLINK(X97,"事業者提供画像2")</f>
        <v>事業者提供画像2</v>
      </c>
      <c r="AM97" s="1"/>
      <c r="AN97" s="1"/>
    </row>
    <row r="98" spans="2:40" ht="324">
      <c r="B98" s="1">
        <v>97</v>
      </c>
      <c r="C98" s="11">
        <v>41303</v>
      </c>
      <c r="D98" s="1" t="s">
        <v>609</v>
      </c>
      <c r="E98" s="1" t="s">
        <v>1047</v>
      </c>
      <c r="F98" s="1" t="s">
        <v>1054</v>
      </c>
      <c r="G98" s="1">
        <v>0</v>
      </c>
      <c r="H98" s="1" t="s">
        <v>610</v>
      </c>
      <c r="I98" s="1" t="s">
        <v>1050</v>
      </c>
      <c r="J98" s="1" t="s">
        <v>483</v>
      </c>
      <c r="K98" s="1" t="s">
        <v>611</v>
      </c>
      <c r="M98" s="2" t="s">
        <v>610</v>
      </c>
      <c r="N98" s="3" t="s">
        <v>1378</v>
      </c>
      <c r="O98" s="3"/>
      <c r="P98" s="3"/>
      <c r="Q98" s="3"/>
      <c r="R98" s="3" t="s">
        <v>1379</v>
      </c>
      <c r="S98" s="3" t="s">
        <v>1380</v>
      </c>
      <c r="T98" s="3" t="s">
        <v>1381</v>
      </c>
      <c r="U98" s="3"/>
      <c r="V98" s="3"/>
      <c r="W98" s="3" t="s">
        <v>1382</v>
      </c>
      <c r="X98" s="3" t="s">
        <v>1383</v>
      </c>
      <c r="Y98" s="3" t="s">
        <v>1384</v>
      </c>
      <c r="Z98" s="3"/>
      <c r="AB98" s="12" t="str">
        <f>HYPERLINK(N98,"事業者情報サイト1")</f>
        <v>事業者情報サイト1</v>
      </c>
      <c r="AC98" s="1"/>
      <c r="AD98" s="1"/>
      <c r="AE98" s="1"/>
      <c r="AF98" s="12" t="str">
        <f>HYPERLINK(R98,"事業者提供資料1")</f>
        <v>事業者提供資料1</v>
      </c>
      <c r="AG98" s="12" t="str">
        <f>HYPERLINK(S98,"事業者提供資料2")</f>
        <v>事業者提供資料2</v>
      </c>
      <c r="AH98" s="12" t="str">
        <f>HYPERLINK(T98,"事業者提供資料3")</f>
        <v>事業者提供資料3</v>
      </c>
      <c r="AI98" s="1"/>
      <c r="AJ98" s="1"/>
      <c r="AK98" s="12" t="str">
        <f>HYPERLINK(W98,"事業者提供画像1")</f>
        <v>事業者提供画像1</v>
      </c>
      <c r="AL98" s="12" t="str">
        <f>HYPERLINK(X98,"事業者提供画像2")</f>
        <v>事業者提供画像2</v>
      </c>
      <c r="AM98" s="12" t="str">
        <f>HYPERLINK(Y98,"事業者提供画像3")</f>
        <v>事業者提供画像3</v>
      </c>
      <c r="AN98" s="1"/>
    </row>
    <row r="99" spans="2:40" ht="175.5">
      <c r="B99" s="1">
        <v>98</v>
      </c>
      <c r="C99" s="11">
        <v>41309</v>
      </c>
      <c r="D99" s="1" t="s">
        <v>673</v>
      </c>
      <c r="E99" s="1" t="s">
        <v>1047</v>
      </c>
      <c r="F99" s="1" t="s">
        <v>1054</v>
      </c>
      <c r="G99" s="1">
        <v>0</v>
      </c>
      <c r="H99" s="1" t="s">
        <v>674</v>
      </c>
      <c r="I99" s="1" t="s">
        <v>1145</v>
      </c>
      <c r="J99" s="1" t="s">
        <v>484</v>
      </c>
      <c r="K99" s="1" t="s">
        <v>485</v>
      </c>
      <c r="M99" s="2" t="s">
        <v>674</v>
      </c>
      <c r="N99" s="3"/>
      <c r="O99" s="3"/>
      <c r="P99" s="3"/>
      <c r="Q99" s="3"/>
      <c r="R99" s="3"/>
      <c r="S99" s="3"/>
      <c r="T99" s="3"/>
      <c r="U99" s="3"/>
      <c r="V99" s="3"/>
      <c r="W99" s="3"/>
      <c r="X99" s="3"/>
      <c r="Y99" s="3"/>
      <c r="Z99" s="3"/>
      <c r="AB99" s="1"/>
      <c r="AC99" s="1"/>
      <c r="AD99" s="1"/>
      <c r="AE99" s="1"/>
      <c r="AF99" s="1"/>
      <c r="AG99" s="1"/>
      <c r="AH99" s="1"/>
      <c r="AI99" s="1"/>
      <c r="AJ99" s="1"/>
      <c r="AK99" s="1"/>
      <c r="AL99" s="1"/>
      <c r="AM99" s="1"/>
      <c r="AN99" s="1"/>
    </row>
    <row r="100" spans="2:40" ht="324">
      <c r="B100" s="1">
        <v>99</v>
      </c>
      <c r="C100" s="11">
        <v>41303</v>
      </c>
      <c r="D100" s="1" t="s">
        <v>615</v>
      </c>
      <c r="E100" s="1" t="s">
        <v>1047</v>
      </c>
      <c r="F100" s="1" t="s">
        <v>1054</v>
      </c>
      <c r="G100" s="1">
        <v>0</v>
      </c>
      <c r="H100" s="1" t="s">
        <v>616</v>
      </c>
      <c r="I100" s="1" t="s">
        <v>1062</v>
      </c>
      <c r="J100" s="1" t="s">
        <v>486</v>
      </c>
      <c r="K100" s="1" t="s">
        <v>617</v>
      </c>
      <c r="M100" s="2" t="s">
        <v>616</v>
      </c>
      <c r="N100" s="3"/>
      <c r="O100" s="3"/>
      <c r="P100" s="3"/>
      <c r="Q100" s="3"/>
      <c r="R100" s="3" t="s">
        <v>1385</v>
      </c>
      <c r="S100" s="3" t="s">
        <v>1386</v>
      </c>
      <c r="T100" s="3" t="s">
        <v>1387</v>
      </c>
      <c r="U100" s="3" t="s">
        <v>1388</v>
      </c>
      <c r="V100" s="3"/>
      <c r="W100" s="3" t="s">
        <v>1389</v>
      </c>
      <c r="X100" s="3"/>
      <c r="Y100" s="3"/>
      <c r="Z100" s="3"/>
      <c r="AB100" s="1"/>
      <c r="AC100" s="1"/>
      <c r="AD100" s="1"/>
      <c r="AE100" s="1"/>
      <c r="AF100" s="12" t="str">
        <f>HYPERLINK(R100,"事業者提供資料1")</f>
        <v>事業者提供資料1</v>
      </c>
      <c r="AG100" s="12" t="str">
        <f>HYPERLINK(S100,"事業者提供資料2")</f>
        <v>事業者提供資料2</v>
      </c>
      <c r="AH100" s="12" t="str">
        <f>HYPERLINK(T100,"事業者提供資料3")</f>
        <v>事業者提供資料3</v>
      </c>
      <c r="AI100" s="12" t="str">
        <f>HYPERLINK(U100,"事業者提供資料4")</f>
        <v>事業者提供資料4</v>
      </c>
      <c r="AJ100" s="1"/>
      <c r="AK100" s="12" t="str">
        <f>HYPERLINK(W100,"事業者提供画像1")</f>
        <v>事業者提供画像1</v>
      </c>
      <c r="AL100" s="1"/>
      <c r="AM100" s="1"/>
      <c r="AN100" s="1"/>
    </row>
    <row r="101" spans="2:40" ht="120">
      <c r="B101" s="1">
        <v>100</v>
      </c>
      <c r="C101" s="11">
        <v>41296</v>
      </c>
      <c r="D101" s="1" t="s">
        <v>784</v>
      </c>
      <c r="E101" s="1" t="s">
        <v>1047</v>
      </c>
      <c r="F101" s="1" t="s">
        <v>1054</v>
      </c>
      <c r="G101" s="1">
        <v>0</v>
      </c>
      <c r="H101" s="1" t="s">
        <v>785</v>
      </c>
      <c r="I101" s="1" t="s">
        <v>1062</v>
      </c>
      <c r="J101" s="1" t="s">
        <v>487</v>
      </c>
      <c r="K101" s="1" t="s">
        <v>786</v>
      </c>
      <c r="M101" s="2" t="s">
        <v>785</v>
      </c>
      <c r="N101" s="3" t="s">
        <v>1390</v>
      </c>
      <c r="O101" s="3" t="s">
        <v>1391</v>
      </c>
      <c r="P101" s="3" t="s">
        <v>1392</v>
      </c>
      <c r="Q101" s="3" t="s">
        <v>1393</v>
      </c>
      <c r="R101" s="3" t="s">
        <v>1394</v>
      </c>
      <c r="S101" s="3" t="s">
        <v>1395</v>
      </c>
      <c r="T101" s="3"/>
      <c r="U101" s="3"/>
      <c r="V101" s="3"/>
      <c r="W101" s="3" t="s">
        <v>1396</v>
      </c>
      <c r="X101" s="3" t="s">
        <v>1397</v>
      </c>
      <c r="Y101" s="3" t="s">
        <v>1398</v>
      </c>
      <c r="Z101" s="3"/>
      <c r="AB101" s="12" t="str">
        <f>HYPERLINK(N101,"事業者情報サイト1")</f>
        <v>事業者情報サイト1</v>
      </c>
      <c r="AC101" s="12" t="str">
        <f>HYPERLINK(O101,"事業者情報サイト2")</f>
        <v>事業者情報サイト2</v>
      </c>
      <c r="AD101" s="12" t="str">
        <f>HYPERLINK(P101,"事業者情報サイト3")</f>
        <v>事業者情報サイト3</v>
      </c>
      <c r="AE101" s="12" t="str">
        <f>HYPERLINK(Q101,"事業者情報サイト4")</f>
        <v>事業者情報サイト4</v>
      </c>
      <c r="AF101" s="12" t="str">
        <f>HYPERLINK(R101,"事業者提供資料1")</f>
        <v>事業者提供資料1</v>
      </c>
      <c r="AG101" s="12" t="str">
        <f>HYPERLINK(S101,"事業者提供資料2")</f>
        <v>事業者提供資料2</v>
      </c>
      <c r="AH101" s="1"/>
      <c r="AI101" s="1"/>
      <c r="AJ101" s="1"/>
      <c r="AK101" s="12" t="str">
        <f>HYPERLINK(W101,"事業者提供画像1")</f>
        <v>事業者提供画像1</v>
      </c>
      <c r="AL101" s="12" t="str">
        <f>HYPERLINK(X101,"事業者提供画像2")</f>
        <v>事業者提供画像2</v>
      </c>
      <c r="AM101" s="12" t="str">
        <f>HYPERLINK(Y101,"事業者提供画像3")</f>
        <v>事業者提供画像3</v>
      </c>
      <c r="AN101" s="1"/>
    </row>
    <row r="102" spans="1:40" ht="49.5" customHeight="1">
      <c r="A102" s="5" t="s">
        <v>1186</v>
      </c>
      <c r="B102" s="1">
        <v>101</v>
      </c>
      <c r="C102" s="11">
        <v>41331</v>
      </c>
      <c r="D102" s="1" t="s">
        <v>506</v>
      </c>
      <c r="E102" s="1" t="s">
        <v>1059</v>
      </c>
      <c r="F102" s="1" t="s">
        <v>1060</v>
      </c>
      <c r="G102" s="1" t="s">
        <v>1</v>
      </c>
      <c r="H102" s="1" t="s">
        <v>24</v>
      </c>
      <c r="I102" s="1" t="s">
        <v>1056</v>
      </c>
      <c r="J102" s="1" t="s">
        <v>69</v>
      </c>
      <c r="K102" s="1" t="s">
        <v>1</v>
      </c>
      <c r="M102" s="2" t="s">
        <v>24</v>
      </c>
      <c r="N102" s="3"/>
      <c r="R102" s="3"/>
      <c r="S102" s="3"/>
      <c r="T102" s="3"/>
      <c r="U102" s="3"/>
      <c r="V102" s="3"/>
      <c r="W102" s="3"/>
      <c r="X102" s="3"/>
      <c r="Y102" s="3"/>
      <c r="Z102" s="3"/>
      <c r="AB102" s="1"/>
      <c r="AC102" s="1"/>
      <c r="AD102" s="1"/>
      <c r="AE102" s="1"/>
      <c r="AF102" s="1"/>
      <c r="AG102" s="1"/>
      <c r="AH102" s="1"/>
      <c r="AI102" s="1"/>
      <c r="AJ102" s="1"/>
      <c r="AK102" s="1"/>
      <c r="AL102" s="1"/>
      <c r="AM102" s="1"/>
      <c r="AN102" s="1"/>
    </row>
    <row r="103" spans="2:40" ht="96">
      <c r="B103" s="1">
        <v>102</v>
      </c>
      <c r="C103" s="11">
        <v>41298</v>
      </c>
      <c r="D103" s="1" t="s">
        <v>890</v>
      </c>
      <c r="E103" s="1" t="s">
        <v>1059</v>
      </c>
      <c r="F103" s="1" t="s">
        <v>1060</v>
      </c>
      <c r="G103" s="1">
        <v>0</v>
      </c>
      <c r="H103" s="1" t="s">
        <v>891</v>
      </c>
      <c r="I103" s="1" t="s">
        <v>1056</v>
      </c>
      <c r="J103" s="1" t="s">
        <v>488</v>
      </c>
      <c r="K103" s="1" t="s">
        <v>892</v>
      </c>
      <c r="M103" s="2" t="s">
        <v>891</v>
      </c>
      <c r="N103" s="3" t="s">
        <v>1399</v>
      </c>
      <c r="O103" s="3" t="s">
        <v>1400</v>
      </c>
      <c r="P103" s="3" t="s">
        <v>1401</v>
      </c>
      <c r="Q103" s="3"/>
      <c r="R103" s="3" t="s">
        <v>1402</v>
      </c>
      <c r="S103" s="3"/>
      <c r="T103" s="3"/>
      <c r="U103" s="3"/>
      <c r="V103" s="3"/>
      <c r="W103" s="3" t="s">
        <v>1403</v>
      </c>
      <c r="X103" s="3" t="s">
        <v>1404</v>
      </c>
      <c r="Y103" s="3" t="s">
        <v>1405</v>
      </c>
      <c r="Z103" s="3"/>
      <c r="AB103" s="12" t="str">
        <f>HYPERLINK(N103,"事業者情報サイト1")</f>
        <v>事業者情報サイト1</v>
      </c>
      <c r="AC103" s="12" t="str">
        <f>HYPERLINK(O103,"事業者情報サイト2")</f>
        <v>事業者情報サイト2</v>
      </c>
      <c r="AD103" s="12" t="str">
        <f>HYPERLINK(P103,"事業者情報サイト3")</f>
        <v>事業者情報サイト3</v>
      </c>
      <c r="AE103" s="1"/>
      <c r="AF103" s="12" t="str">
        <f>HYPERLINK(R103,"事業者提供資料1")</f>
        <v>事業者提供資料1</v>
      </c>
      <c r="AG103" s="1"/>
      <c r="AH103" s="1"/>
      <c r="AI103" s="1"/>
      <c r="AJ103" s="1"/>
      <c r="AK103" s="12" t="str">
        <f>HYPERLINK(W103,"事業者提供画像1")</f>
        <v>事業者提供画像1</v>
      </c>
      <c r="AL103" s="12" t="str">
        <f>HYPERLINK(X103,"事業者提供画像2")</f>
        <v>事業者提供画像2</v>
      </c>
      <c r="AM103" s="12" t="str">
        <f>HYPERLINK(Y103,"事業者提供画像3")</f>
        <v>事業者提供画像3</v>
      </c>
      <c r="AN103" s="1"/>
    </row>
    <row r="104" spans="2:40" ht="108">
      <c r="B104" s="1">
        <v>103</v>
      </c>
      <c r="C104" s="11">
        <v>41302</v>
      </c>
      <c r="D104" s="1" t="s">
        <v>629</v>
      </c>
      <c r="E104" s="1" t="s">
        <v>1059</v>
      </c>
      <c r="F104" s="1" t="s">
        <v>1060</v>
      </c>
      <c r="G104" s="1">
        <v>0</v>
      </c>
      <c r="H104" s="1" t="s">
        <v>630</v>
      </c>
      <c r="I104" s="1" t="s">
        <v>1056</v>
      </c>
      <c r="J104" s="1" t="s">
        <v>489</v>
      </c>
      <c r="K104" s="1" t="s">
        <v>631</v>
      </c>
      <c r="M104" s="2" t="s">
        <v>630</v>
      </c>
      <c r="N104" s="3" t="s">
        <v>1406</v>
      </c>
      <c r="O104" s="3" t="s">
        <v>1407</v>
      </c>
      <c r="P104" s="3" t="s">
        <v>1408</v>
      </c>
      <c r="Q104" s="3"/>
      <c r="R104" s="3" t="s">
        <v>1409</v>
      </c>
      <c r="S104" s="3" t="s">
        <v>1410</v>
      </c>
      <c r="T104" s="3" t="s">
        <v>1411</v>
      </c>
      <c r="U104" s="3" t="s">
        <v>1412</v>
      </c>
      <c r="V104" s="3" t="s">
        <v>1413</v>
      </c>
      <c r="W104" s="3" t="s">
        <v>1414</v>
      </c>
      <c r="X104" s="3" t="s">
        <v>1415</v>
      </c>
      <c r="Y104" s="3"/>
      <c r="Z104" s="3"/>
      <c r="AB104" s="12" t="str">
        <f>HYPERLINK(N104,"事業者情報サイト1")</f>
        <v>事業者情報サイト1</v>
      </c>
      <c r="AC104" s="12" t="str">
        <f>HYPERLINK(O104,"事業者情報サイト2")</f>
        <v>事業者情報サイト2</v>
      </c>
      <c r="AD104" s="12" t="str">
        <f>HYPERLINK(P104,"事業者情報サイト3")</f>
        <v>事業者情報サイト3</v>
      </c>
      <c r="AE104" s="1"/>
      <c r="AF104" s="12" t="str">
        <f>HYPERLINK(R104,"事業者提供資料1")</f>
        <v>事業者提供資料1</v>
      </c>
      <c r="AG104" s="12" t="str">
        <f>HYPERLINK(S104,"事業者提供資料2")</f>
        <v>事業者提供資料2</v>
      </c>
      <c r="AH104" s="12" t="str">
        <f>HYPERLINK(T104,"事業者提供資料3")</f>
        <v>事業者提供資料3</v>
      </c>
      <c r="AI104" s="12" t="str">
        <f>HYPERLINK(U104,"事業者提供資料4")</f>
        <v>事業者提供資料4</v>
      </c>
      <c r="AJ104" s="12" t="str">
        <f>HYPERLINK(V104,"事業者提供資料5")</f>
        <v>事業者提供資料5</v>
      </c>
      <c r="AK104" s="12" t="str">
        <f>HYPERLINK(W104,"事業者提供画像1")</f>
        <v>事業者提供画像1</v>
      </c>
      <c r="AL104" s="12" t="str">
        <f>HYPERLINK(X104,"事業者提供画像2")</f>
        <v>事業者提供画像2</v>
      </c>
      <c r="AM104" s="1"/>
      <c r="AN104" s="1"/>
    </row>
    <row r="105" spans="2:40" ht="192.75" customHeight="1">
      <c r="B105" s="1">
        <v>104</v>
      </c>
      <c r="C105" s="11">
        <v>41303</v>
      </c>
      <c r="D105" s="1" t="s">
        <v>998</v>
      </c>
      <c r="E105" s="1" t="s">
        <v>1059</v>
      </c>
      <c r="F105" s="1" t="s">
        <v>1108</v>
      </c>
      <c r="G105" s="1">
        <v>0</v>
      </c>
      <c r="H105" s="1" t="s">
        <v>999</v>
      </c>
      <c r="I105" s="1" t="s">
        <v>1056</v>
      </c>
      <c r="J105" s="1" t="s">
        <v>304</v>
      </c>
      <c r="K105" s="1" t="s">
        <v>1000</v>
      </c>
      <c r="M105" s="2" t="s">
        <v>999</v>
      </c>
      <c r="N105" s="3" t="s">
        <v>1416</v>
      </c>
      <c r="O105" s="3"/>
      <c r="P105" s="3"/>
      <c r="Q105" s="3"/>
      <c r="R105" s="3" t="s">
        <v>1417</v>
      </c>
      <c r="S105" s="3" t="s">
        <v>1418</v>
      </c>
      <c r="T105" s="3" t="s">
        <v>1419</v>
      </c>
      <c r="U105" s="3" t="s">
        <v>1420</v>
      </c>
      <c r="V105" s="3" t="s">
        <v>1421</v>
      </c>
      <c r="W105" s="3" t="s">
        <v>1422</v>
      </c>
      <c r="X105" s="3"/>
      <c r="Y105" s="3"/>
      <c r="Z105" s="3"/>
      <c r="AB105" s="12" t="str">
        <f>HYPERLINK(N105,"事業者情報サイト1")</f>
        <v>事業者情報サイト1</v>
      </c>
      <c r="AC105" s="1"/>
      <c r="AD105" s="1"/>
      <c r="AE105" s="1"/>
      <c r="AF105" s="12" t="str">
        <f>HYPERLINK(R105,"事業者提供資料1")</f>
        <v>事業者提供資料1</v>
      </c>
      <c r="AG105" s="12" t="str">
        <f>HYPERLINK(S105,"事業者提供資料2")</f>
        <v>事業者提供資料2</v>
      </c>
      <c r="AH105" s="12" t="str">
        <f>HYPERLINK(T105,"事業者提供資料3")</f>
        <v>事業者提供資料3</v>
      </c>
      <c r="AI105" s="12" t="str">
        <f>HYPERLINK(U105,"事業者提供資料4")</f>
        <v>事業者提供資料4</v>
      </c>
      <c r="AJ105" s="12" t="str">
        <f>HYPERLINK(V105,"事業者提供資料5")</f>
        <v>事業者提供資料5</v>
      </c>
      <c r="AK105" s="12" t="str">
        <f>HYPERLINK(W105,"事業者提供画像1")</f>
        <v>事業者提供画像1</v>
      </c>
      <c r="AL105" s="1"/>
      <c r="AM105" s="1"/>
      <c r="AN105" s="1"/>
    </row>
    <row r="106" spans="2:40" ht="108">
      <c r="B106" s="1">
        <v>105</v>
      </c>
      <c r="C106" s="11">
        <v>41303</v>
      </c>
      <c r="D106" s="1" t="s">
        <v>626</v>
      </c>
      <c r="E106" s="1" t="s">
        <v>1059</v>
      </c>
      <c r="F106" s="1" t="s">
        <v>1054</v>
      </c>
      <c r="G106" s="1">
        <v>0</v>
      </c>
      <c r="H106" s="1" t="s">
        <v>627</v>
      </c>
      <c r="I106" s="1" t="s">
        <v>1056</v>
      </c>
      <c r="J106" s="1" t="s">
        <v>303</v>
      </c>
      <c r="K106" s="1" t="s">
        <v>1036</v>
      </c>
      <c r="M106" s="2" t="s">
        <v>627</v>
      </c>
      <c r="N106" s="3" t="s">
        <v>1423</v>
      </c>
      <c r="O106" s="3"/>
      <c r="P106" s="3"/>
      <c r="Q106" s="3"/>
      <c r="R106" s="3" t="s">
        <v>1424</v>
      </c>
      <c r="S106" s="3"/>
      <c r="T106" s="3"/>
      <c r="U106" s="3"/>
      <c r="V106" s="3"/>
      <c r="W106" s="3" t="s">
        <v>1425</v>
      </c>
      <c r="X106" s="3" t="s">
        <v>1426</v>
      </c>
      <c r="Y106" s="3"/>
      <c r="Z106" s="3"/>
      <c r="AB106" s="12" t="str">
        <f>HYPERLINK(N106,"事業者情報サイト1")</f>
        <v>事業者情報サイト1</v>
      </c>
      <c r="AC106" s="1"/>
      <c r="AD106" s="1"/>
      <c r="AE106" s="1"/>
      <c r="AF106" s="12" t="str">
        <f>HYPERLINK(R106,"事業者提供資料1")</f>
        <v>事業者提供資料1</v>
      </c>
      <c r="AG106" s="1"/>
      <c r="AH106" s="1"/>
      <c r="AI106" s="1"/>
      <c r="AJ106" s="1"/>
      <c r="AK106" s="12" t="str">
        <f>HYPERLINK(W106,"事業者提供画像1")</f>
        <v>事業者提供画像1</v>
      </c>
      <c r="AL106" s="12" t="str">
        <f>HYPERLINK(X106,"事業者提供画像2")</f>
        <v>事業者提供画像2</v>
      </c>
      <c r="AM106" s="1"/>
      <c r="AN106" s="1"/>
    </row>
    <row r="107" spans="2:40" ht="96">
      <c r="B107" s="1">
        <v>106</v>
      </c>
      <c r="C107" s="11">
        <v>41303</v>
      </c>
      <c r="D107" s="1" t="s">
        <v>653</v>
      </c>
      <c r="E107" s="1" t="s">
        <v>1059</v>
      </c>
      <c r="F107" s="1" t="s">
        <v>1108</v>
      </c>
      <c r="G107" s="1">
        <v>0</v>
      </c>
      <c r="H107" s="1" t="s">
        <v>646</v>
      </c>
      <c r="I107" s="1" t="s">
        <v>1056</v>
      </c>
      <c r="J107" s="1" t="s">
        <v>490</v>
      </c>
      <c r="K107" s="1" t="s">
        <v>654</v>
      </c>
      <c r="M107" s="2" t="s">
        <v>646</v>
      </c>
      <c r="N107" s="3"/>
      <c r="O107" s="3"/>
      <c r="P107" s="3"/>
      <c r="Q107" s="3"/>
      <c r="R107" s="3"/>
      <c r="S107" s="3"/>
      <c r="T107" s="3"/>
      <c r="U107" s="3"/>
      <c r="V107" s="3"/>
      <c r="W107" s="3"/>
      <c r="X107" s="3"/>
      <c r="Y107" s="3"/>
      <c r="Z107" s="3"/>
      <c r="AB107" s="1"/>
      <c r="AC107" s="1"/>
      <c r="AD107" s="1"/>
      <c r="AE107" s="1"/>
      <c r="AF107" s="1"/>
      <c r="AG107" s="1"/>
      <c r="AH107" s="1"/>
      <c r="AI107" s="1"/>
      <c r="AJ107" s="1"/>
      <c r="AK107" s="1"/>
      <c r="AL107" s="1"/>
      <c r="AM107" s="1"/>
      <c r="AN107" s="1"/>
    </row>
    <row r="108" spans="2:40" ht="96">
      <c r="B108" s="1">
        <v>107</v>
      </c>
      <c r="C108" s="11">
        <v>41303</v>
      </c>
      <c r="D108" s="1" t="s">
        <v>655</v>
      </c>
      <c r="E108" s="1" t="s">
        <v>1059</v>
      </c>
      <c r="F108" s="1" t="s">
        <v>1066</v>
      </c>
      <c r="G108" s="1">
        <v>0</v>
      </c>
      <c r="H108" s="1" t="s">
        <v>656</v>
      </c>
      <c r="I108" s="1" t="s">
        <v>1056</v>
      </c>
      <c r="J108" s="1" t="s">
        <v>302</v>
      </c>
      <c r="K108" s="1" t="s">
        <v>657</v>
      </c>
      <c r="M108" s="2" t="s">
        <v>656</v>
      </c>
      <c r="N108" s="3"/>
      <c r="O108" s="3"/>
      <c r="P108" s="3"/>
      <c r="Q108" s="3"/>
      <c r="R108" s="3"/>
      <c r="S108" s="3"/>
      <c r="T108" s="3"/>
      <c r="U108" s="3"/>
      <c r="V108" s="3"/>
      <c r="W108" s="3"/>
      <c r="X108" s="3"/>
      <c r="Y108" s="3"/>
      <c r="Z108" s="3"/>
      <c r="AB108" s="1"/>
      <c r="AC108" s="1"/>
      <c r="AD108" s="1"/>
      <c r="AE108" s="1"/>
      <c r="AF108" s="1"/>
      <c r="AG108" s="1"/>
      <c r="AH108" s="1"/>
      <c r="AI108" s="1"/>
      <c r="AJ108" s="1"/>
      <c r="AK108" s="1"/>
      <c r="AL108" s="1"/>
      <c r="AM108" s="1"/>
      <c r="AN108" s="1"/>
    </row>
    <row r="109" spans="2:40" ht="108">
      <c r="B109" s="1">
        <v>108</v>
      </c>
      <c r="C109" s="11">
        <v>41305</v>
      </c>
      <c r="D109" s="1" t="s">
        <v>710</v>
      </c>
      <c r="E109" s="1" t="s">
        <v>1059</v>
      </c>
      <c r="F109" s="1" t="s">
        <v>1060</v>
      </c>
      <c r="G109" s="1">
        <v>0</v>
      </c>
      <c r="H109" s="1" t="s">
        <v>711</v>
      </c>
      <c r="I109" s="1" t="s">
        <v>1096</v>
      </c>
      <c r="J109" s="1" t="s">
        <v>306</v>
      </c>
      <c r="K109" s="1" t="s">
        <v>712</v>
      </c>
      <c r="M109" s="2" t="s">
        <v>711</v>
      </c>
      <c r="N109" s="3" t="s">
        <v>1427</v>
      </c>
      <c r="O109" s="3"/>
      <c r="P109" s="3"/>
      <c r="Q109" s="3"/>
      <c r="R109" s="3"/>
      <c r="S109" s="3"/>
      <c r="T109" s="3"/>
      <c r="U109" s="3"/>
      <c r="V109" s="3"/>
      <c r="W109" s="3" t="s">
        <v>1428</v>
      </c>
      <c r="X109" s="3" t="s">
        <v>1429</v>
      </c>
      <c r="Y109" s="3" t="s">
        <v>1430</v>
      </c>
      <c r="Z109" s="3"/>
      <c r="AB109" s="12" t="str">
        <f>HYPERLINK(N109,"事業者情報サイト1")</f>
        <v>事業者情報サイト1</v>
      </c>
      <c r="AC109" s="1"/>
      <c r="AD109" s="1"/>
      <c r="AE109" s="1"/>
      <c r="AF109" s="1"/>
      <c r="AG109" s="1"/>
      <c r="AH109" s="1"/>
      <c r="AI109" s="1"/>
      <c r="AJ109" s="1"/>
      <c r="AK109" s="12" t="str">
        <f>HYPERLINK(W109,"事業者提供画像1")</f>
        <v>事業者提供画像1</v>
      </c>
      <c r="AL109" s="12" t="str">
        <f>HYPERLINK(X109,"事業者提供画像2")</f>
        <v>事業者提供画像2</v>
      </c>
      <c r="AM109" s="12" t="str">
        <f>HYPERLINK(Y109,"事業者提供画像3")</f>
        <v>事業者提供画像3</v>
      </c>
      <c r="AN109" s="1"/>
    </row>
    <row r="110" spans="2:40" ht="84">
      <c r="B110" s="1">
        <v>109</v>
      </c>
      <c r="C110" s="11">
        <v>41303</v>
      </c>
      <c r="D110" s="1" t="s">
        <v>620</v>
      </c>
      <c r="E110" s="1" t="s">
        <v>1059</v>
      </c>
      <c r="F110" s="1" t="s">
        <v>1088</v>
      </c>
      <c r="G110" s="1">
        <v>0</v>
      </c>
      <c r="H110" s="1" t="s">
        <v>621</v>
      </c>
      <c r="I110" s="1" t="s">
        <v>1096</v>
      </c>
      <c r="J110" s="1" t="s">
        <v>305</v>
      </c>
      <c r="K110" s="1" t="s">
        <v>622</v>
      </c>
      <c r="M110" s="2" t="s">
        <v>621</v>
      </c>
      <c r="N110" s="3" t="s">
        <v>1431</v>
      </c>
      <c r="O110" s="3"/>
      <c r="P110" s="3"/>
      <c r="Q110" s="3"/>
      <c r="R110" s="3"/>
      <c r="S110" s="3"/>
      <c r="T110" s="3"/>
      <c r="U110" s="3"/>
      <c r="V110" s="3"/>
      <c r="W110" s="3"/>
      <c r="X110" s="3"/>
      <c r="Y110" s="3"/>
      <c r="Z110" s="3"/>
      <c r="AB110" s="12" t="str">
        <f>HYPERLINK(N110,"事業者情報サイト1")</f>
        <v>事業者情報サイト1</v>
      </c>
      <c r="AC110" s="1"/>
      <c r="AD110" s="1"/>
      <c r="AE110" s="1"/>
      <c r="AF110" s="1"/>
      <c r="AG110" s="1"/>
      <c r="AH110" s="1"/>
      <c r="AI110" s="1"/>
      <c r="AJ110" s="1"/>
      <c r="AK110" s="1"/>
      <c r="AL110" s="1"/>
      <c r="AM110" s="1"/>
      <c r="AN110" s="1"/>
    </row>
    <row r="111" spans="1:40" ht="64.5" customHeight="1">
      <c r="A111" s="5" t="s">
        <v>1186</v>
      </c>
      <c r="B111" s="1">
        <v>110</v>
      </c>
      <c r="C111" s="11">
        <v>41331</v>
      </c>
      <c r="D111" s="1" t="s">
        <v>507</v>
      </c>
      <c r="E111" s="1" t="s">
        <v>1059</v>
      </c>
      <c r="F111" s="1" t="s">
        <v>1088</v>
      </c>
      <c r="G111" s="1" t="s">
        <v>1</v>
      </c>
      <c r="H111" s="1" t="s">
        <v>10</v>
      </c>
      <c r="I111" s="1" t="s">
        <v>1096</v>
      </c>
      <c r="J111" s="1" t="s">
        <v>70</v>
      </c>
      <c r="K111" s="1" t="s">
        <v>1</v>
      </c>
      <c r="M111" s="2" t="s">
        <v>1231</v>
      </c>
      <c r="N111" s="3" t="s">
        <v>1232</v>
      </c>
      <c r="S111" s="3"/>
      <c r="T111" s="3"/>
      <c r="U111" s="3"/>
      <c r="V111" s="3"/>
      <c r="W111" s="3"/>
      <c r="X111" s="3"/>
      <c r="Y111" s="3"/>
      <c r="Z111" s="3"/>
      <c r="AB111" s="12" t="str">
        <f>HYPERLINK(N111,"事業者情報サイト1")</f>
        <v>事業者情報サイト1</v>
      </c>
      <c r="AC111" s="1"/>
      <c r="AD111" s="1"/>
      <c r="AE111" s="1"/>
      <c r="AF111" s="1"/>
      <c r="AG111" s="1"/>
      <c r="AH111" s="1"/>
      <c r="AI111" s="1"/>
      <c r="AJ111" s="1"/>
      <c r="AK111" s="1"/>
      <c r="AL111" s="1"/>
      <c r="AM111" s="1"/>
      <c r="AN111" s="1"/>
    </row>
    <row r="112" spans="1:40" ht="64.5" customHeight="1">
      <c r="A112" s="5" t="s">
        <v>1186</v>
      </c>
      <c r="B112" s="1">
        <v>111</v>
      </c>
      <c r="C112" s="11">
        <v>41331</v>
      </c>
      <c r="D112" s="1" t="s">
        <v>508</v>
      </c>
      <c r="E112" s="1" t="s">
        <v>1059</v>
      </c>
      <c r="F112" s="1" t="s">
        <v>1108</v>
      </c>
      <c r="G112" s="1" t="s">
        <v>1</v>
      </c>
      <c r="H112" s="1" t="s">
        <v>71</v>
      </c>
      <c r="I112" s="1" t="s">
        <v>1141</v>
      </c>
      <c r="J112" s="1" t="s">
        <v>72</v>
      </c>
      <c r="K112" s="1" t="s">
        <v>1</v>
      </c>
      <c r="M112" s="2" t="s">
        <v>71</v>
      </c>
      <c r="N112" s="3" t="s">
        <v>1432</v>
      </c>
      <c r="S112" s="3"/>
      <c r="T112" s="3"/>
      <c r="U112" s="3"/>
      <c r="V112" s="3"/>
      <c r="W112" s="3"/>
      <c r="X112" s="3"/>
      <c r="Y112" s="3"/>
      <c r="Z112" s="3"/>
      <c r="AB112" s="12" t="str">
        <f>HYPERLINK(N112,"事業者情報サイト1")</f>
        <v>事業者情報サイト1</v>
      </c>
      <c r="AC112" s="1"/>
      <c r="AD112" s="1"/>
      <c r="AE112" s="1"/>
      <c r="AF112" s="1"/>
      <c r="AG112" s="1"/>
      <c r="AH112" s="1"/>
      <c r="AI112" s="1"/>
      <c r="AJ112" s="1"/>
      <c r="AK112" s="1"/>
      <c r="AL112" s="1"/>
      <c r="AM112" s="1"/>
      <c r="AN112" s="1"/>
    </row>
    <row r="113" spans="1:40" ht="45" customHeight="1">
      <c r="A113" s="5" t="s">
        <v>1186</v>
      </c>
      <c r="B113" s="1">
        <v>112</v>
      </c>
      <c r="C113" s="11">
        <v>41331</v>
      </c>
      <c r="D113" s="1" t="s">
        <v>509</v>
      </c>
      <c r="E113" s="1" t="s">
        <v>1059</v>
      </c>
      <c r="F113" s="1" t="s">
        <v>1060</v>
      </c>
      <c r="G113" s="1" t="s">
        <v>1</v>
      </c>
      <c r="H113" s="1" t="s">
        <v>73</v>
      </c>
      <c r="I113" s="1" t="s">
        <v>1084</v>
      </c>
      <c r="J113" s="1" t="s">
        <v>74</v>
      </c>
      <c r="K113" s="1" t="s">
        <v>1</v>
      </c>
      <c r="M113" s="2" t="s">
        <v>73</v>
      </c>
      <c r="N113" s="3" t="s">
        <v>1433</v>
      </c>
      <c r="S113" s="3"/>
      <c r="T113" s="3"/>
      <c r="U113" s="3"/>
      <c r="V113" s="3"/>
      <c r="W113" s="3"/>
      <c r="X113" s="3"/>
      <c r="Y113" s="3"/>
      <c r="Z113" s="3"/>
      <c r="AB113" s="12" t="str">
        <f>HYPERLINK(N113,"事業者情報サイト1")</f>
        <v>事業者情報サイト1</v>
      </c>
      <c r="AC113" s="1"/>
      <c r="AD113" s="1"/>
      <c r="AE113" s="1"/>
      <c r="AF113" s="1"/>
      <c r="AG113" s="1"/>
      <c r="AH113" s="1"/>
      <c r="AI113" s="1"/>
      <c r="AJ113" s="1"/>
      <c r="AK113" s="1"/>
      <c r="AL113" s="1"/>
      <c r="AM113" s="1"/>
      <c r="AN113" s="1"/>
    </row>
    <row r="114" spans="2:40" ht="108">
      <c r="B114" s="1">
        <v>113</v>
      </c>
      <c r="C114" s="11">
        <v>41303</v>
      </c>
      <c r="D114" s="1" t="s">
        <v>660</v>
      </c>
      <c r="E114" s="1" t="s">
        <v>1059</v>
      </c>
      <c r="F114" s="1" t="s">
        <v>1060</v>
      </c>
      <c r="G114" s="1">
        <v>0</v>
      </c>
      <c r="H114" s="1" t="s">
        <v>661</v>
      </c>
      <c r="I114" s="1" t="s">
        <v>1105</v>
      </c>
      <c r="J114" s="1" t="s">
        <v>307</v>
      </c>
      <c r="K114" s="1" t="s">
        <v>662</v>
      </c>
      <c r="M114" s="2" t="s">
        <v>661</v>
      </c>
      <c r="N114" s="3" t="s">
        <v>1434</v>
      </c>
      <c r="O114" s="3" t="s">
        <v>1435</v>
      </c>
      <c r="P114" s="3"/>
      <c r="Q114" s="3"/>
      <c r="R114" s="3"/>
      <c r="S114" s="3"/>
      <c r="T114" s="3"/>
      <c r="U114" s="3"/>
      <c r="V114" s="3"/>
      <c r="W114" s="3" t="s">
        <v>1436</v>
      </c>
      <c r="X114" s="3" t="s">
        <v>1437</v>
      </c>
      <c r="Y114" s="3" t="s">
        <v>1438</v>
      </c>
      <c r="Z114" s="3"/>
      <c r="AB114" s="12" t="str">
        <f>HYPERLINK(N114,"事業者情報サイト1")</f>
        <v>事業者情報サイト1</v>
      </c>
      <c r="AC114" s="12" t="str">
        <f>HYPERLINK(O114,"事業者情報サイト2")</f>
        <v>事業者情報サイト2</v>
      </c>
      <c r="AD114" s="1"/>
      <c r="AE114" s="1"/>
      <c r="AF114" s="1"/>
      <c r="AG114" s="1"/>
      <c r="AH114" s="1"/>
      <c r="AI114" s="1"/>
      <c r="AJ114" s="1"/>
      <c r="AK114" s="12" t="str">
        <f>HYPERLINK(W114,"事業者提供画像1")</f>
        <v>事業者提供画像1</v>
      </c>
      <c r="AL114" s="12" t="str">
        <f>HYPERLINK(X114,"事業者提供画像2")</f>
        <v>事業者提供画像2</v>
      </c>
      <c r="AM114" s="12" t="str">
        <f>HYPERLINK(Y114,"事業者提供画像3")</f>
        <v>事業者提供画像3</v>
      </c>
      <c r="AN114" s="1"/>
    </row>
    <row r="115" spans="2:40" ht="96">
      <c r="B115" s="1">
        <v>114</v>
      </c>
      <c r="C115" s="11">
        <v>41305</v>
      </c>
      <c r="D115" s="1" t="s">
        <v>746</v>
      </c>
      <c r="E115" s="1" t="s">
        <v>1059</v>
      </c>
      <c r="F115" s="1" t="s">
        <v>1060</v>
      </c>
      <c r="G115" s="1">
        <v>0</v>
      </c>
      <c r="H115" s="1" t="s">
        <v>744</v>
      </c>
      <c r="I115" s="1" t="s">
        <v>1039</v>
      </c>
      <c r="J115" s="1" t="s">
        <v>309</v>
      </c>
      <c r="K115" s="1" t="s">
        <v>747</v>
      </c>
      <c r="M115" s="2" t="s">
        <v>744</v>
      </c>
      <c r="N115" s="3"/>
      <c r="O115" s="3"/>
      <c r="P115" s="3"/>
      <c r="Q115" s="3"/>
      <c r="R115" s="3" t="s">
        <v>1439</v>
      </c>
      <c r="S115" s="3"/>
      <c r="T115" s="3"/>
      <c r="U115" s="3"/>
      <c r="V115" s="3"/>
      <c r="W115" s="3"/>
      <c r="X115" s="3"/>
      <c r="Y115" s="3"/>
      <c r="Z115" s="3"/>
      <c r="AB115" s="1"/>
      <c r="AC115" s="1"/>
      <c r="AD115" s="1"/>
      <c r="AE115" s="1"/>
      <c r="AF115" s="12" t="str">
        <f>HYPERLINK(R115,"事業者提供資料1")</f>
        <v>事業者提供資料1</v>
      </c>
      <c r="AG115" s="1"/>
      <c r="AH115" s="1"/>
      <c r="AI115" s="1"/>
      <c r="AJ115" s="1"/>
      <c r="AK115" s="1"/>
      <c r="AL115" s="1"/>
      <c r="AM115" s="1"/>
      <c r="AN115" s="1"/>
    </row>
    <row r="116" spans="2:40" ht="96">
      <c r="B116" s="1">
        <v>115</v>
      </c>
      <c r="C116" s="11">
        <v>41305</v>
      </c>
      <c r="D116" s="1" t="s">
        <v>748</v>
      </c>
      <c r="E116" s="1" t="s">
        <v>1059</v>
      </c>
      <c r="F116" s="1" t="s">
        <v>1060</v>
      </c>
      <c r="G116" s="1">
        <v>0</v>
      </c>
      <c r="H116" s="1" t="s">
        <v>744</v>
      </c>
      <c r="I116" s="1" t="s">
        <v>1039</v>
      </c>
      <c r="J116" s="1" t="s">
        <v>310</v>
      </c>
      <c r="K116" s="1" t="s">
        <v>749</v>
      </c>
      <c r="M116" s="2" t="s">
        <v>744</v>
      </c>
      <c r="N116" s="3"/>
      <c r="O116" s="3"/>
      <c r="P116" s="3"/>
      <c r="Q116" s="3"/>
      <c r="R116" s="3" t="s">
        <v>1440</v>
      </c>
      <c r="S116" s="3"/>
      <c r="T116" s="3"/>
      <c r="U116" s="3"/>
      <c r="V116" s="3"/>
      <c r="W116" s="3"/>
      <c r="X116" s="3"/>
      <c r="Y116" s="3"/>
      <c r="Z116" s="3"/>
      <c r="AB116" s="1"/>
      <c r="AC116" s="1"/>
      <c r="AD116" s="1"/>
      <c r="AE116" s="1"/>
      <c r="AF116" s="12" t="str">
        <f>HYPERLINK(R116,"事業者提供資料1")</f>
        <v>事業者提供資料1</v>
      </c>
      <c r="AG116" s="1"/>
      <c r="AH116" s="1"/>
      <c r="AI116" s="1"/>
      <c r="AJ116" s="1"/>
      <c r="AK116" s="1"/>
      <c r="AL116" s="1"/>
      <c r="AM116" s="1"/>
      <c r="AN116" s="1"/>
    </row>
    <row r="117" spans="2:40" ht="96">
      <c r="B117" s="1">
        <v>116</v>
      </c>
      <c r="C117" s="11">
        <v>41305</v>
      </c>
      <c r="D117" s="1" t="s">
        <v>737</v>
      </c>
      <c r="E117" s="1" t="s">
        <v>1059</v>
      </c>
      <c r="F117" s="1" t="s">
        <v>1060</v>
      </c>
      <c r="G117" s="1">
        <v>0</v>
      </c>
      <c r="H117" s="1" t="s">
        <v>738</v>
      </c>
      <c r="I117" s="1" t="s">
        <v>1039</v>
      </c>
      <c r="J117" s="1" t="s">
        <v>308</v>
      </c>
      <c r="K117" s="1" t="s">
        <v>739</v>
      </c>
      <c r="M117" s="2" t="s">
        <v>738</v>
      </c>
      <c r="N117" s="3" t="s">
        <v>1441</v>
      </c>
      <c r="O117" s="3"/>
      <c r="P117" s="3"/>
      <c r="Q117" s="3"/>
      <c r="R117" s="3" t="s">
        <v>1442</v>
      </c>
      <c r="S117" s="3"/>
      <c r="T117" s="3"/>
      <c r="U117" s="3"/>
      <c r="V117" s="3"/>
      <c r="W117" s="3" t="s">
        <v>1443</v>
      </c>
      <c r="X117" s="3" t="s">
        <v>1444</v>
      </c>
      <c r="Y117" s="3" t="s">
        <v>1445</v>
      </c>
      <c r="Z117" s="3"/>
      <c r="AB117" s="12" t="str">
        <f>HYPERLINK(N117,"事業者情報サイト1")</f>
        <v>事業者情報サイト1</v>
      </c>
      <c r="AC117" s="1"/>
      <c r="AD117" s="1"/>
      <c r="AE117" s="1"/>
      <c r="AF117" s="12" t="str">
        <f>HYPERLINK(R117,"事業者提供資料1")</f>
        <v>事業者提供資料1</v>
      </c>
      <c r="AG117" s="1"/>
      <c r="AH117" s="1"/>
      <c r="AI117" s="1"/>
      <c r="AJ117" s="1"/>
      <c r="AK117" s="12" t="str">
        <f>HYPERLINK(W117,"事業者提供画像1")</f>
        <v>事業者提供画像1</v>
      </c>
      <c r="AL117" s="12" t="str">
        <f>HYPERLINK(X117,"事業者提供画像2")</f>
        <v>事業者提供画像2</v>
      </c>
      <c r="AM117" s="12" t="str">
        <f>HYPERLINK(Y117,"事業者提供画像3")</f>
        <v>事業者提供画像3</v>
      </c>
      <c r="AN117" s="1"/>
    </row>
    <row r="118" spans="1:40" ht="61.5" customHeight="1">
      <c r="A118" s="5" t="s">
        <v>1186</v>
      </c>
      <c r="B118" s="1">
        <v>117</v>
      </c>
      <c r="C118" s="11">
        <v>41331</v>
      </c>
      <c r="D118" s="1" t="s">
        <v>516</v>
      </c>
      <c r="E118" s="1" t="s">
        <v>1059</v>
      </c>
      <c r="F118" s="1" t="s">
        <v>1060</v>
      </c>
      <c r="G118" s="1" t="s">
        <v>1</v>
      </c>
      <c r="H118" s="1" t="s">
        <v>738</v>
      </c>
      <c r="I118" s="1" t="s">
        <v>1039</v>
      </c>
      <c r="J118" s="1" t="s">
        <v>75</v>
      </c>
      <c r="K118" s="1" t="s">
        <v>1</v>
      </c>
      <c r="M118" s="2" t="s">
        <v>738</v>
      </c>
      <c r="N118" s="3" t="s">
        <v>1446</v>
      </c>
      <c r="S118" s="3"/>
      <c r="T118" s="3"/>
      <c r="U118" s="3"/>
      <c r="V118" s="3"/>
      <c r="W118" s="3"/>
      <c r="X118" s="3"/>
      <c r="Y118" s="3"/>
      <c r="Z118" s="3"/>
      <c r="AB118" s="12" t="str">
        <f>HYPERLINK(N118,"事業者情報サイト1")</f>
        <v>事業者情報サイト1</v>
      </c>
      <c r="AC118" s="1"/>
      <c r="AD118" s="1"/>
      <c r="AE118" s="1"/>
      <c r="AF118" s="1"/>
      <c r="AG118" s="1"/>
      <c r="AH118" s="1"/>
      <c r="AI118" s="1"/>
      <c r="AJ118" s="1"/>
      <c r="AK118" s="1"/>
      <c r="AL118" s="1"/>
      <c r="AM118" s="1"/>
      <c r="AN118" s="1"/>
    </row>
    <row r="119" spans="1:40" ht="96">
      <c r="A119" s="5" t="s">
        <v>1186</v>
      </c>
      <c r="B119" s="1">
        <v>118</v>
      </c>
      <c r="C119" s="11">
        <v>41331</v>
      </c>
      <c r="D119" s="1" t="s">
        <v>510</v>
      </c>
      <c r="E119" s="1" t="s">
        <v>1059</v>
      </c>
      <c r="F119" s="1" t="s">
        <v>1060</v>
      </c>
      <c r="G119" s="1" t="s">
        <v>1</v>
      </c>
      <c r="H119" s="1" t="s">
        <v>738</v>
      </c>
      <c r="I119" s="1" t="s">
        <v>1039</v>
      </c>
      <c r="J119" s="1" t="s">
        <v>76</v>
      </c>
      <c r="K119" s="1" t="s">
        <v>1</v>
      </c>
      <c r="M119" s="2" t="s">
        <v>738</v>
      </c>
      <c r="N119" s="3" t="s">
        <v>1446</v>
      </c>
      <c r="S119" s="3"/>
      <c r="T119" s="3"/>
      <c r="U119" s="3"/>
      <c r="V119" s="3"/>
      <c r="W119" s="3"/>
      <c r="X119" s="3"/>
      <c r="Y119" s="3"/>
      <c r="Z119" s="3"/>
      <c r="AB119" s="12" t="str">
        <f>HYPERLINK(N119,"事業者情報サイト1")</f>
        <v>事業者情報サイト1</v>
      </c>
      <c r="AC119" s="1"/>
      <c r="AD119" s="1"/>
      <c r="AE119" s="1"/>
      <c r="AF119" s="1"/>
      <c r="AG119" s="1"/>
      <c r="AH119" s="1"/>
      <c r="AI119" s="1"/>
      <c r="AJ119" s="1"/>
      <c r="AK119" s="1"/>
      <c r="AL119" s="1"/>
      <c r="AM119" s="1"/>
      <c r="AN119" s="1"/>
    </row>
    <row r="120" spans="2:40" ht="96">
      <c r="B120" s="1">
        <v>119</v>
      </c>
      <c r="C120" s="11">
        <v>41300</v>
      </c>
      <c r="D120" s="1" t="s">
        <v>793</v>
      </c>
      <c r="E120" s="1" t="s">
        <v>1059</v>
      </c>
      <c r="F120" s="1" t="s">
        <v>1066</v>
      </c>
      <c r="G120" s="1">
        <v>0</v>
      </c>
      <c r="H120" s="1" t="s">
        <v>794</v>
      </c>
      <c r="I120" s="1" t="s">
        <v>1075</v>
      </c>
      <c r="J120" s="1" t="s">
        <v>311</v>
      </c>
      <c r="K120" s="1" t="s">
        <v>944</v>
      </c>
      <c r="M120" s="2" t="s">
        <v>794</v>
      </c>
      <c r="N120" s="3"/>
      <c r="O120" s="3"/>
      <c r="P120" s="3"/>
      <c r="Q120" s="3"/>
      <c r="R120" s="3"/>
      <c r="S120" s="3"/>
      <c r="T120" s="3"/>
      <c r="U120" s="3"/>
      <c r="V120" s="3"/>
      <c r="W120" s="3"/>
      <c r="X120" s="3"/>
      <c r="Y120" s="3"/>
      <c r="Z120" s="3"/>
      <c r="AB120" s="1"/>
      <c r="AC120" s="1"/>
      <c r="AD120" s="1"/>
      <c r="AE120" s="1"/>
      <c r="AF120" s="1"/>
      <c r="AG120" s="1"/>
      <c r="AH120" s="1"/>
      <c r="AI120" s="1"/>
      <c r="AJ120" s="1"/>
      <c r="AK120" s="1"/>
      <c r="AL120" s="1"/>
      <c r="AM120" s="1"/>
      <c r="AN120" s="1"/>
    </row>
    <row r="121" spans="2:40" ht="108">
      <c r="B121" s="1">
        <v>120</v>
      </c>
      <c r="C121" s="11">
        <v>41305</v>
      </c>
      <c r="D121" s="1" t="s">
        <v>877</v>
      </c>
      <c r="E121" s="1" t="s">
        <v>1059</v>
      </c>
      <c r="F121" s="1" t="s">
        <v>1054</v>
      </c>
      <c r="G121" s="1">
        <v>0</v>
      </c>
      <c r="H121" s="1" t="s">
        <v>878</v>
      </c>
      <c r="I121" s="1" t="s">
        <v>1050</v>
      </c>
      <c r="J121" s="1" t="s">
        <v>312</v>
      </c>
      <c r="K121" s="1" t="s">
        <v>879</v>
      </c>
      <c r="M121" s="2" t="s">
        <v>878</v>
      </c>
      <c r="N121" s="3" t="s">
        <v>1447</v>
      </c>
      <c r="O121" s="3"/>
      <c r="P121" s="3"/>
      <c r="Q121" s="3"/>
      <c r="R121" s="3" t="s">
        <v>1448</v>
      </c>
      <c r="S121" s="3"/>
      <c r="T121" s="3"/>
      <c r="U121" s="3"/>
      <c r="V121" s="3"/>
      <c r="W121" s="3"/>
      <c r="X121" s="3"/>
      <c r="Y121" s="3"/>
      <c r="Z121" s="3"/>
      <c r="AB121" s="12" t="str">
        <f>HYPERLINK(N121,"事業者情報サイト1")</f>
        <v>事業者情報サイト1</v>
      </c>
      <c r="AC121" s="1"/>
      <c r="AD121" s="1"/>
      <c r="AE121" s="1"/>
      <c r="AF121" s="12" t="str">
        <f>HYPERLINK(R121,"事業者提供資料1")</f>
        <v>事業者提供資料1</v>
      </c>
      <c r="AG121" s="1"/>
      <c r="AH121" s="1"/>
      <c r="AI121" s="1"/>
      <c r="AJ121" s="1"/>
      <c r="AK121" s="1"/>
      <c r="AL121" s="1"/>
      <c r="AM121" s="1"/>
      <c r="AN121" s="1"/>
    </row>
    <row r="122" spans="2:40" ht="108">
      <c r="B122" s="1">
        <v>121</v>
      </c>
      <c r="C122" s="11">
        <v>41301</v>
      </c>
      <c r="D122" s="1" t="s">
        <v>799</v>
      </c>
      <c r="E122" s="1" t="s">
        <v>1059</v>
      </c>
      <c r="F122" s="1" t="s">
        <v>940</v>
      </c>
      <c r="G122" s="1">
        <v>0</v>
      </c>
      <c r="H122" s="1" t="s">
        <v>800</v>
      </c>
      <c r="I122" s="1" t="s">
        <v>1062</v>
      </c>
      <c r="J122" s="1" t="s">
        <v>314</v>
      </c>
      <c r="K122" s="1" t="s">
        <v>801</v>
      </c>
      <c r="M122" s="2" t="s">
        <v>800</v>
      </c>
      <c r="N122" s="3" t="s">
        <v>1449</v>
      </c>
      <c r="O122" s="3" t="s">
        <v>1450</v>
      </c>
      <c r="P122" s="3" t="s">
        <v>1451</v>
      </c>
      <c r="Q122" s="3"/>
      <c r="R122" s="3"/>
      <c r="S122" s="3"/>
      <c r="T122" s="3"/>
      <c r="U122" s="3"/>
      <c r="V122" s="3"/>
      <c r="W122" s="3" t="s">
        <v>1452</v>
      </c>
      <c r="X122" s="3" t="s">
        <v>1453</v>
      </c>
      <c r="Y122" s="3"/>
      <c r="Z122" s="3"/>
      <c r="AB122" s="12" t="str">
        <f>HYPERLINK(N122,"事業者情報サイト1")</f>
        <v>事業者情報サイト1</v>
      </c>
      <c r="AC122" s="12" t="str">
        <f>HYPERLINK(O122,"事業者情報サイト2")</f>
        <v>事業者情報サイト2</v>
      </c>
      <c r="AD122" s="12" t="str">
        <f>HYPERLINK(P122,"事業者情報サイト3")</f>
        <v>事業者情報サイト3</v>
      </c>
      <c r="AE122" s="1"/>
      <c r="AF122" s="1"/>
      <c r="AG122" s="1"/>
      <c r="AH122" s="1"/>
      <c r="AI122" s="1"/>
      <c r="AJ122" s="1"/>
      <c r="AK122" s="12" t="str">
        <f>HYPERLINK(W122,"事業者提供画像1")</f>
        <v>事業者提供画像1</v>
      </c>
      <c r="AL122" s="12" t="str">
        <f>HYPERLINK(X122,"事業者提供画像2")</f>
        <v>事業者提供画像2</v>
      </c>
      <c r="AM122" s="1"/>
      <c r="AN122" s="1"/>
    </row>
    <row r="123" spans="2:40" ht="96">
      <c r="B123" s="1">
        <v>122</v>
      </c>
      <c r="C123" s="11">
        <v>41285</v>
      </c>
      <c r="D123" s="1" t="s">
        <v>1058</v>
      </c>
      <c r="E123" s="1" t="s">
        <v>1059</v>
      </c>
      <c r="F123" s="1" t="s">
        <v>1060</v>
      </c>
      <c r="G123" s="1">
        <v>0</v>
      </c>
      <c r="H123" s="1" t="s">
        <v>1061</v>
      </c>
      <c r="I123" s="1" t="s">
        <v>1062</v>
      </c>
      <c r="J123" s="1" t="s">
        <v>313</v>
      </c>
      <c r="K123" s="1" t="s">
        <v>1063</v>
      </c>
      <c r="M123" s="2" t="s">
        <v>1061</v>
      </c>
      <c r="N123" s="3"/>
      <c r="O123" s="3"/>
      <c r="P123" s="3"/>
      <c r="Q123" s="3"/>
      <c r="R123" s="3"/>
      <c r="S123" s="3"/>
      <c r="T123" s="3"/>
      <c r="U123" s="3"/>
      <c r="V123" s="3"/>
      <c r="W123" s="3"/>
      <c r="X123" s="3"/>
      <c r="Y123" s="3"/>
      <c r="Z123" s="3"/>
      <c r="AB123" s="1"/>
      <c r="AC123" s="1"/>
      <c r="AD123" s="1"/>
      <c r="AE123" s="1"/>
      <c r="AF123" s="1"/>
      <c r="AG123" s="1"/>
      <c r="AH123" s="1"/>
      <c r="AI123" s="1"/>
      <c r="AJ123" s="1"/>
      <c r="AK123" s="1"/>
      <c r="AL123" s="1"/>
      <c r="AM123" s="1"/>
      <c r="AN123" s="1"/>
    </row>
    <row r="124" spans="2:40" ht="96">
      <c r="B124" s="1">
        <v>123</v>
      </c>
      <c r="C124" s="11">
        <v>41304</v>
      </c>
      <c r="D124" s="1" t="s">
        <v>1029</v>
      </c>
      <c r="E124" s="1" t="s">
        <v>1078</v>
      </c>
      <c r="F124" s="1" t="s">
        <v>1060</v>
      </c>
      <c r="G124" s="1">
        <v>0</v>
      </c>
      <c r="H124" s="1" t="s">
        <v>1030</v>
      </c>
      <c r="I124" s="1" t="s">
        <v>1056</v>
      </c>
      <c r="J124" s="1" t="s">
        <v>316</v>
      </c>
      <c r="K124" s="1" t="s">
        <v>1031</v>
      </c>
      <c r="M124" s="2" t="s">
        <v>1030</v>
      </c>
      <c r="N124" s="3" t="s">
        <v>1454</v>
      </c>
      <c r="O124" s="3" t="s">
        <v>1455</v>
      </c>
      <c r="P124" s="3" t="s">
        <v>1456</v>
      </c>
      <c r="Q124" s="3"/>
      <c r="R124" s="3" t="s">
        <v>1457</v>
      </c>
      <c r="S124" s="3"/>
      <c r="T124" s="3"/>
      <c r="U124" s="3"/>
      <c r="V124" s="3"/>
      <c r="W124" s="3" t="s">
        <v>1458</v>
      </c>
      <c r="X124" s="3"/>
      <c r="Y124" s="3"/>
      <c r="Z124" s="3"/>
      <c r="AB124" s="12" t="str">
        <f>HYPERLINK(N124,"事業者情報サイト1")</f>
        <v>事業者情報サイト1</v>
      </c>
      <c r="AC124" s="12" t="str">
        <f>HYPERLINK(O124,"事業者情報サイト2")</f>
        <v>事業者情報サイト2</v>
      </c>
      <c r="AD124" s="12" t="str">
        <f>HYPERLINK(P124,"事業者情報サイト3")</f>
        <v>事業者情報サイト3</v>
      </c>
      <c r="AE124" s="1"/>
      <c r="AF124" s="12" t="str">
        <f>HYPERLINK(R124,"事業者提供資料1")</f>
        <v>事業者提供資料1</v>
      </c>
      <c r="AG124" s="1"/>
      <c r="AH124" s="1"/>
      <c r="AI124" s="1"/>
      <c r="AJ124" s="1"/>
      <c r="AK124" s="12" t="str">
        <f>HYPERLINK(W124,"事業者提供画像1")</f>
        <v>事業者提供画像1</v>
      </c>
      <c r="AL124" s="1"/>
      <c r="AM124" s="1"/>
      <c r="AN124" s="1"/>
    </row>
    <row r="125" spans="2:40" ht="96">
      <c r="B125" s="1">
        <v>124</v>
      </c>
      <c r="C125" s="11">
        <v>41297</v>
      </c>
      <c r="D125" s="1" t="s">
        <v>979</v>
      </c>
      <c r="E125" s="1" t="s">
        <v>1078</v>
      </c>
      <c r="F125" s="1" t="s">
        <v>1054</v>
      </c>
      <c r="G125" s="1">
        <v>0</v>
      </c>
      <c r="H125" s="1" t="s">
        <v>980</v>
      </c>
      <c r="I125" s="1" t="s">
        <v>1056</v>
      </c>
      <c r="J125" s="1" t="s">
        <v>315</v>
      </c>
      <c r="K125" s="1" t="s">
        <v>981</v>
      </c>
      <c r="M125" s="2" t="s">
        <v>980</v>
      </c>
      <c r="N125" s="3" t="s">
        <v>1459</v>
      </c>
      <c r="O125" s="3" t="s">
        <v>1460</v>
      </c>
      <c r="P125" s="3" t="s">
        <v>1461</v>
      </c>
      <c r="Q125" s="3" t="s">
        <v>1462</v>
      </c>
      <c r="R125" s="3" t="s">
        <v>1463</v>
      </c>
      <c r="S125" s="3" t="s">
        <v>1464</v>
      </c>
      <c r="T125" s="3" t="s">
        <v>1465</v>
      </c>
      <c r="U125" s="3" t="s">
        <v>1466</v>
      </c>
      <c r="V125" s="3"/>
      <c r="W125" s="3"/>
      <c r="X125" s="3"/>
      <c r="Y125" s="3"/>
      <c r="Z125" s="3"/>
      <c r="AB125" s="12" t="str">
        <f>HYPERLINK(N125,"事業者情報サイト1")</f>
        <v>事業者情報サイト1</v>
      </c>
      <c r="AC125" s="12" t="str">
        <f>HYPERLINK(O125,"事業者情報サイト2")</f>
        <v>事業者情報サイト2</v>
      </c>
      <c r="AD125" s="12" t="str">
        <f>HYPERLINK(P125,"事業者情報サイト3")</f>
        <v>事業者情報サイト3</v>
      </c>
      <c r="AE125" s="12" t="str">
        <f>HYPERLINK(Q125,"事業者情報サイト4")</f>
        <v>事業者情報サイト4</v>
      </c>
      <c r="AF125" s="12" t="str">
        <f>HYPERLINK(R125,"事業者提供資料1")</f>
        <v>事業者提供資料1</v>
      </c>
      <c r="AG125" s="12" t="str">
        <f>HYPERLINK(S125,"事業者提供資料2")</f>
        <v>事業者提供資料2</v>
      </c>
      <c r="AH125" s="12" t="str">
        <f>HYPERLINK(T125,"事業者提供資料3")</f>
        <v>事業者提供資料3</v>
      </c>
      <c r="AI125" s="12" t="str">
        <f>HYPERLINK(U125,"事業者提供資料4")</f>
        <v>事業者提供資料4</v>
      </c>
      <c r="AJ125" s="1"/>
      <c r="AK125" s="1"/>
      <c r="AL125" s="1"/>
      <c r="AM125" s="1"/>
      <c r="AN125" s="1"/>
    </row>
    <row r="126" spans="1:40" ht="43.5" customHeight="1">
      <c r="A126" s="5" t="s">
        <v>1186</v>
      </c>
      <c r="B126" s="1">
        <v>125</v>
      </c>
      <c r="C126" s="11">
        <v>41331</v>
      </c>
      <c r="D126" s="1" t="s">
        <v>511</v>
      </c>
      <c r="E126" s="1" t="s">
        <v>1078</v>
      </c>
      <c r="F126" s="1" t="s">
        <v>1139</v>
      </c>
      <c r="G126" s="1" t="s">
        <v>1</v>
      </c>
      <c r="H126" s="1" t="s">
        <v>43</v>
      </c>
      <c r="I126" s="1" t="s">
        <v>1056</v>
      </c>
      <c r="J126" s="1" t="s">
        <v>77</v>
      </c>
      <c r="K126" s="1" t="s">
        <v>1</v>
      </c>
      <c r="M126" s="2" t="s">
        <v>43</v>
      </c>
      <c r="N126" s="3" t="s">
        <v>1288</v>
      </c>
      <c r="O126" s="3"/>
      <c r="S126" s="3"/>
      <c r="T126" s="3"/>
      <c r="U126" s="3"/>
      <c r="V126" s="3"/>
      <c r="W126" s="3"/>
      <c r="X126" s="3"/>
      <c r="Y126" s="3"/>
      <c r="Z126" s="3"/>
      <c r="AB126" s="12" t="str">
        <f>HYPERLINK(N126,"事業者情報サイト1")</f>
        <v>事業者情報サイト1</v>
      </c>
      <c r="AC126" s="1"/>
      <c r="AD126" s="1"/>
      <c r="AE126" s="1"/>
      <c r="AF126" s="1"/>
      <c r="AG126" s="1"/>
      <c r="AH126" s="1"/>
      <c r="AI126" s="1"/>
      <c r="AJ126" s="1"/>
      <c r="AK126" s="1"/>
      <c r="AL126" s="1"/>
      <c r="AM126" s="1"/>
      <c r="AN126" s="1"/>
    </row>
    <row r="127" spans="2:40" ht="96">
      <c r="B127" s="1">
        <v>126</v>
      </c>
      <c r="C127" s="11">
        <v>41305</v>
      </c>
      <c r="D127" s="1" t="s">
        <v>875</v>
      </c>
      <c r="E127" s="1" t="s">
        <v>1078</v>
      </c>
      <c r="F127" s="1" t="s">
        <v>1108</v>
      </c>
      <c r="G127" s="1">
        <v>0</v>
      </c>
      <c r="H127" s="1" t="s">
        <v>1019</v>
      </c>
      <c r="I127" s="1" t="s">
        <v>1096</v>
      </c>
      <c r="J127" s="1" t="s">
        <v>329</v>
      </c>
      <c r="K127" s="1" t="s">
        <v>876</v>
      </c>
      <c r="M127" s="2" t="s">
        <v>1019</v>
      </c>
      <c r="N127" s="3"/>
      <c r="O127" s="3"/>
      <c r="P127" s="3"/>
      <c r="Q127" s="3"/>
      <c r="R127" s="3" t="s">
        <v>1467</v>
      </c>
      <c r="S127" s="3" t="s">
        <v>1468</v>
      </c>
      <c r="T127" s="3"/>
      <c r="U127" s="3"/>
      <c r="V127" s="3"/>
      <c r="W127" s="3"/>
      <c r="X127" s="3"/>
      <c r="Y127" s="3"/>
      <c r="Z127" s="3"/>
      <c r="AB127" s="1"/>
      <c r="AC127" s="1"/>
      <c r="AD127" s="1"/>
      <c r="AE127" s="1"/>
      <c r="AF127" s="12" t="str">
        <f>HYPERLINK(R127,"事業者提供資料1")</f>
        <v>事業者提供資料1</v>
      </c>
      <c r="AG127" s="12" t="str">
        <f>HYPERLINK(S127,"事業者提供資料2")</f>
        <v>事業者提供資料2</v>
      </c>
      <c r="AH127" s="1"/>
      <c r="AI127" s="1"/>
      <c r="AJ127" s="1"/>
      <c r="AK127" s="1"/>
      <c r="AL127" s="1"/>
      <c r="AM127" s="1"/>
      <c r="AN127" s="1"/>
    </row>
    <row r="128" spans="2:40" ht="72">
      <c r="B128" s="1">
        <v>127</v>
      </c>
      <c r="C128" s="11">
        <v>41291</v>
      </c>
      <c r="D128" s="1" t="s">
        <v>1118</v>
      </c>
      <c r="E128" s="1" t="s">
        <v>1078</v>
      </c>
      <c r="F128" s="1" t="s">
        <v>1066</v>
      </c>
      <c r="G128" s="1">
        <v>0</v>
      </c>
      <c r="H128" s="1" t="s">
        <v>1119</v>
      </c>
      <c r="I128" s="1" t="s">
        <v>1096</v>
      </c>
      <c r="J128" s="1" t="s">
        <v>322</v>
      </c>
      <c r="K128" s="1" t="s">
        <v>1120</v>
      </c>
      <c r="M128" s="2" t="s">
        <v>1119</v>
      </c>
      <c r="N128" s="3" t="s">
        <v>1469</v>
      </c>
      <c r="O128" s="3"/>
      <c r="P128" s="3"/>
      <c r="Q128" s="3"/>
      <c r="R128" s="3"/>
      <c r="S128" s="3"/>
      <c r="T128" s="3"/>
      <c r="U128" s="3"/>
      <c r="V128" s="3"/>
      <c r="W128" s="3"/>
      <c r="X128" s="3"/>
      <c r="Y128" s="3"/>
      <c r="Z128" s="3"/>
      <c r="AB128" s="12" t="str">
        <f>HYPERLINK(N128,"事業者情報サイト1")</f>
        <v>事業者情報サイト1</v>
      </c>
      <c r="AC128" s="1"/>
      <c r="AD128" s="1"/>
      <c r="AE128" s="1"/>
      <c r="AF128" s="1"/>
      <c r="AG128" s="1"/>
      <c r="AH128" s="1"/>
      <c r="AI128" s="1"/>
      <c r="AJ128" s="1"/>
      <c r="AK128" s="1"/>
      <c r="AL128" s="1"/>
      <c r="AM128" s="1"/>
      <c r="AN128" s="1"/>
    </row>
    <row r="129" spans="1:40" ht="53.25" customHeight="1">
      <c r="A129" s="5" t="s">
        <v>1186</v>
      </c>
      <c r="B129" s="1">
        <v>128</v>
      </c>
      <c r="C129" s="11">
        <v>41331</v>
      </c>
      <c r="D129" s="1" t="s">
        <v>521</v>
      </c>
      <c r="E129" s="1" t="s">
        <v>1078</v>
      </c>
      <c r="F129" s="1" t="s">
        <v>1060</v>
      </c>
      <c r="G129" s="1" t="s">
        <v>1</v>
      </c>
      <c r="H129" s="1" t="s">
        <v>86</v>
      </c>
      <c r="I129" s="1" t="s">
        <v>1096</v>
      </c>
      <c r="J129" s="1" t="s">
        <v>87</v>
      </c>
      <c r="K129" s="1" t="s">
        <v>1</v>
      </c>
      <c r="M129" s="2" t="s">
        <v>1470</v>
      </c>
      <c r="N129" s="3" t="s">
        <v>1471</v>
      </c>
      <c r="R129" s="3"/>
      <c r="S129" s="3"/>
      <c r="T129" s="3"/>
      <c r="U129" s="3"/>
      <c r="V129" s="3"/>
      <c r="W129" s="3"/>
      <c r="X129" s="3"/>
      <c r="Y129" s="3"/>
      <c r="Z129" s="3"/>
      <c r="AB129" s="12" t="str">
        <f>HYPERLINK(N129,"事業者情報サイト1")</f>
        <v>事業者情報サイト1</v>
      </c>
      <c r="AC129" s="1"/>
      <c r="AD129" s="1"/>
      <c r="AE129" s="1"/>
      <c r="AF129" s="1"/>
      <c r="AG129" s="1"/>
      <c r="AH129" s="1"/>
      <c r="AI129" s="1"/>
      <c r="AJ129" s="1"/>
      <c r="AK129" s="1"/>
      <c r="AL129" s="1"/>
      <c r="AM129" s="1"/>
      <c r="AN129" s="1"/>
    </row>
    <row r="130" spans="2:40" ht="108">
      <c r="B130" s="1">
        <v>129</v>
      </c>
      <c r="C130" s="11">
        <v>41299</v>
      </c>
      <c r="D130" s="1" t="s">
        <v>928</v>
      </c>
      <c r="E130" s="1" t="s">
        <v>1078</v>
      </c>
      <c r="F130" s="1" t="s">
        <v>1054</v>
      </c>
      <c r="G130" s="1">
        <v>0</v>
      </c>
      <c r="H130" s="1" t="s">
        <v>929</v>
      </c>
      <c r="I130" s="1" t="s">
        <v>1096</v>
      </c>
      <c r="J130" s="1" t="s">
        <v>325</v>
      </c>
      <c r="K130" s="1" t="s">
        <v>930</v>
      </c>
      <c r="M130" s="2" t="s">
        <v>929</v>
      </c>
      <c r="N130" s="3" t="s">
        <v>1472</v>
      </c>
      <c r="O130" s="3" t="s">
        <v>1473</v>
      </c>
      <c r="P130" s="3" t="s">
        <v>1474</v>
      </c>
      <c r="Q130" s="3" t="s">
        <v>1475</v>
      </c>
      <c r="R130" s="3" t="s">
        <v>1476</v>
      </c>
      <c r="S130" s="3"/>
      <c r="T130" s="3"/>
      <c r="U130" s="3"/>
      <c r="V130" s="3"/>
      <c r="W130" s="3" t="s">
        <v>1477</v>
      </c>
      <c r="X130" s="3"/>
      <c r="Y130" s="3"/>
      <c r="Z130" s="3"/>
      <c r="AB130" s="12" t="str">
        <f>HYPERLINK(N130,"事業者情報サイト1")</f>
        <v>事業者情報サイト1</v>
      </c>
      <c r="AC130" s="12" t="str">
        <f>HYPERLINK(O130,"事業者情報サイト2")</f>
        <v>事業者情報サイト2</v>
      </c>
      <c r="AD130" s="12" t="str">
        <f>HYPERLINK(P130,"事業者情報サイト3")</f>
        <v>事業者情報サイト3</v>
      </c>
      <c r="AE130" s="12" t="str">
        <f>HYPERLINK(Q130,"事業者情報サイト4")</f>
        <v>事業者情報サイト4</v>
      </c>
      <c r="AF130" s="12" t="str">
        <f>HYPERLINK(R130,"事業者提供資料1")</f>
        <v>事業者提供資料1</v>
      </c>
      <c r="AG130" s="1"/>
      <c r="AH130" s="1"/>
      <c r="AI130" s="1"/>
      <c r="AJ130" s="1"/>
      <c r="AK130" s="12" t="str">
        <f>HYPERLINK(W130,"事業者提供画像1")</f>
        <v>事業者提供画像1</v>
      </c>
      <c r="AL130" s="1"/>
      <c r="AM130" s="1"/>
      <c r="AN130" s="1"/>
    </row>
    <row r="131" spans="2:40" ht="96">
      <c r="B131" s="1">
        <v>130</v>
      </c>
      <c r="C131" s="11">
        <v>41299</v>
      </c>
      <c r="D131" s="1" t="s">
        <v>934</v>
      </c>
      <c r="E131" s="1" t="s">
        <v>1078</v>
      </c>
      <c r="F131" s="1" t="s">
        <v>1054</v>
      </c>
      <c r="G131" s="1">
        <v>0</v>
      </c>
      <c r="H131" s="1" t="s">
        <v>929</v>
      </c>
      <c r="I131" s="1" t="s">
        <v>1096</v>
      </c>
      <c r="J131" s="1" t="s">
        <v>326</v>
      </c>
      <c r="K131" s="1" t="s">
        <v>935</v>
      </c>
      <c r="M131" s="2" t="s">
        <v>929</v>
      </c>
      <c r="N131" s="3" t="s">
        <v>1472</v>
      </c>
      <c r="O131" s="3" t="s">
        <v>1478</v>
      </c>
      <c r="P131" s="3"/>
      <c r="Q131" s="3"/>
      <c r="R131" s="3" t="s">
        <v>1479</v>
      </c>
      <c r="S131" s="3"/>
      <c r="T131" s="3"/>
      <c r="U131" s="3"/>
      <c r="V131" s="3"/>
      <c r="W131" s="3" t="s">
        <v>1480</v>
      </c>
      <c r="X131" s="3"/>
      <c r="Y131" s="3"/>
      <c r="Z131" s="3"/>
      <c r="AB131" s="12" t="str">
        <f>HYPERLINK(N131,"事業者情報サイト1")</f>
        <v>事業者情報サイト1</v>
      </c>
      <c r="AC131" s="12" t="str">
        <f>HYPERLINK(O131,"事業者情報サイト2")</f>
        <v>事業者情報サイト2</v>
      </c>
      <c r="AD131" s="1"/>
      <c r="AE131" s="1"/>
      <c r="AF131" s="12" t="str">
        <f>HYPERLINK(R131,"事業者提供資料1")</f>
        <v>事業者提供資料1</v>
      </c>
      <c r="AG131" s="1"/>
      <c r="AH131" s="1"/>
      <c r="AI131" s="1"/>
      <c r="AJ131" s="1"/>
      <c r="AK131" s="12" t="str">
        <f>HYPERLINK(W131,"事業者提供画像1")</f>
        <v>事業者提供画像1</v>
      </c>
      <c r="AL131" s="1"/>
      <c r="AM131" s="1"/>
      <c r="AN131" s="1"/>
    </row>
    <row r="132" spans="2:40" ht="60">
      <c r="B132" s="1">
        <v>131</v>
      </c>
      <c r="C132" s="11">
        <v>41304</v>
      </c>
      <c r="D132" s="1" t="s">
        <v>1032</v>
      </c>
      <c r="E132" s="1" t="s">
        <v>1078</v>
      </c>
      <c r="F132" s="1" t="s">
        <v>1054</v>
      </c>
      <c r="G132" s="1">
        <v>0</v>
      </c>
      <c r="H132" s="1" t="s">
        <v>1033</v>
      </c>
      <c r="I132" s="1" t="s">
        <v>1096</v>
      </c>
      <c r="J132" s="1" t="s">
        <v>328</v>
      </c>
      <c r="K132" s="1" t="s">
        <v>1034</v>
      </c>
      <c r="M132" s="2" t="s">
        <v>1033</v>
      </c>
      <c r="N132" s="3"/>
      <c r="O132" s="3"/>
      <c r="P132" s="3"/>
      <c r="Q132" s="3"/>
      <c r="R132" s="3"/>
      <c r="S132" s="3"/>
      <c r="T132" s="3"/>
      <c r="U132" s="3"/>
      <c r="V132" s="3"/>
      <c r="W132" s="3"/>
      <c r="X132" s="3"/>
      <c r="Y132" s="3"/>
      <c r="Z132" s="3"/>
      <c r="AB132" s="1"/>
      <c r="AC132" s="1"/>
      <c r="AD132" s="1"/>
      <c r="AE132" s="1"/>
      <c r="AF132" s="1"/>
      <c r="AG132" s="1"/>
      <c r="AH132" s="1"/>
      <c r="AI132" s="1"/>
      <c r="AJ132" s="1"/>
      <c r="AK132" s="1"/>
      <c r="AL132" s="1"/>
      <c r="AM132" s="1"/>
      <c r="AN132" s="1"/>
    </row>
    <row r="133" spans="1:40" ht="67.5" customHeight="1">
      <c r="A133" s="5" t="s">
        <v>1186</v>
      </c>
      <c r="B133" s="1">
        <v>132</v>
      </c>
      <c r="C133" s="11">
        <v>41331</v>
      </c>
      <c r="D133" s="1" t="s">
        <v>523</v>
      </c>
      <c r="E133" s="1" t="s">
        <v>1078</v>
      </c>
      <c r="F133" s="1" t="s">
        <v>1060</v>
      </c>
      <c r="G133" s="1" t="s">
        <v>1</v>
      </c>
      <c r="H133" s="1" t="s">
        <v>89</v>
      </c>
      <c r="I133" s="1" t="s">
        <v>1096</v>
      </c>
      <c r="J133" s="1" t="s">
        <v>90</v>
      </c>
      <c r="K133" s="1" t="s">
        <v>1</v>
      </c>
      <c r="M133" s="2" t="s">
        <v>89</v>
      </c>
      <c r="N133" s="3" t="s">
        <v>1481</v>
      </c>
      <c r="S133" s="3"/>
      <c r="T133" s="3"/>
      <c r="U133" s="3"/>
      <c r="V133" s="3"/>
      <c r="W133" s="3"/>
      <c r="X133" s="3"/>
      <c r="Y133" s="3"/>
      <c r="Z133" s="3"/>
      <c r="AB133" s="12" t="str">
        <f>HYPERLINK(N133,"事業者情報サイト1")</f>
        <v>事業者情報サイト1</v>
      </c>
      <c r="AC133" s="1"/>
      <c r="AD133" s="1"/>
      <c r="AE133" s="1"/>
      <c r="AF133" s="1"/>
      <c r="AG133" s="1"/>
      <c r="AH133" s="1"/>
      <c r="AI133" s="1"/>
      <c r="AJ133" s="1"/>
      <c r="AK133" s="1"/>
      <c r="AL133" s="1"/>
      <c r="AM133" s="1"/>
      <c r="AN133" s="1"/>
    </row>
    <row r="134" spans="1:40" ht="45" customHeight="1">
      <c r="A134" s="5" t="s">
        <v>1186</v>
      </c>
      <c r="B134" s="1">
        <v>133</v>
      </c>
      <c r="C134" s="11">
        <v>41331</v>
      </c>
      <c r="D134" s="1" t="s">
        <v>515</v>
      </c>
      <c r="E134" s="1" t="s">
        <v>1078</v>
      </c>
      <c r="F134" s="1" t="s">
        <v>685</v>
      </c>
      <c r="G134" s="1" t="s">
        <v>1</v>
      </c>
      <c r="H134" s="1" t="s">
        <v>81</v>
      </c>
      <c r="I134" s="1" t="s">
        <v>1096</v>
      </c>
      <c r="J134" s="1" t="s">
        <v>82</v>
      </c>
      <c r="K134" s="1" t="s">
        <v>1</v>
      </c>
      <c r="M134" s="2" t="s">
        <v>81</v>
      </c>
      <c r="N134" s="3" t="s">
        <v>1482</v>
      </c>
      <c r="S134" s="3"/>
      <c r="T134" s="3"/>
      <c r="U134" s="3"/>
      <c r="V134" s="3"/>
      <c r="W134" s="3"/>
      <c r="X134" s="3"/>
      <c r="Y134" s="3"/>
      <c r="Z134" s="3"/>
      <c r="AB134" s="12" t="str">
        <f>HYPERLINK(N134,"事業者情報サイト1")</f>
        <v>事業者情報サイト1</v>
      </c>
      <c r="AC134" s="1"/>
      <c r="AD134" s="1"/>
      <c r="AE134" s="1"/>
      <c r="AF134" s="1"/>
      <c r="AG134" s="1"/>
      <c r="AH134" s="1"/>
      <c r="AI134" s="1"/>
      <c r="AJ134" s="1"/>
      <c r="AK134" s="1"/>
      <c r="AL134" s="1"/>
      <c r="AM134" s="1"/>
      <c r="AN134" s="1"/>
    </row>
    <row r="135" spans="1:40" ht="54" customHeight="1">
      <c r="A135" s="5" t="s">
        <v>1186</v>
      </c>
      <c r="B135" s="1">
        <v>134</v>
      </c>
      <c r="C135" s="11">
        <v>41331</v>
      </c>
      <c r="D135" s="1" t="s">
        <v>517</v>
      </c>
      <c r="E135" s="1" t="s">
        <v>1078</v>
      </c>
      <c r="F135" s="1" t="s">
        <v>1079</v>
      </c>
      <c r="G135" s="1" t="s">
        <v>1</v>
      </c>
      <c r="H135" s="1" t="s">
        <v>81</v>
      </c>
      <c r="I135" s="1" t="s">
        <v>1096</v>
      </c>
      <c r="J135" s="1" t="s">
        <v>83</v>
      </c>
      <c r="K135" s="1" t="s">
        <v>1</v>
      </c>
      <c r="M135" s="2" t="s">
        <v>81</v>
      </c>
      <c r="N135" s="3" t="s">
        <v>1483</v>
      </c>
      <c r="S135" s="3"/>
      <c r="T135" s="3"/>
      <c r="U135" s="3"/>
      <c r="V135" s="3"/>
      <c r="W135" s="3"/>
      <c r="X135" s="3"/>
      <c r="Y135" s="3"/>
      <c r="Z135" s="3"/>
      <c r="AB135" s="12" t="str">
        <f>HYPERLINK(N135,"事業者情報サイト1")</f>
        <v>事業者情報サイト1</v>
      </c>
      <c r="AC135" s="1"/>
      <c r="AD135" s="1"/>
      <c r="AE135" s="1"/>
      <c r="AF135" s="1"/>
      <c r="AG135" s="1"/>
      <c r="AH135" s="1"/>
      <c r="AI135" s="1"/>
      <c r="AJ135" s="1"/>
      <c r="AK135" s="1"/>
      <c r="AL135" s="1"/>
      <c r="AM135" s="1"/>
      <c r="AN135" s="1"/>
    </row>
    <row r="136" spans="2:40" ht="72">
      <c r="B136" s="1">
        <v>135</v>
      </c>
      <c r="C136" s="11">
        <v>41305</v>
      </c>
      <c r="D136" s="1" t="s">
        <v>842</v>
      </c>
      <c r="E136" s="1" t="s">
        <v>1078</v>
      </c>
      <c r="F136" s="1" t="s">
        <v>1054</v>
      </c>
      <c r="G136" s="1">
        <v>0</v>
      </c>
      <c r="H136" s="1" t="s">
        <v>843</v>
      </c>
      <c r="I136" s="1" t="s">
        <v>1096</v>
      </c>
      <c r="J136" s="1" t="s">
        <v>321</v>
      </c>
      <c r="K136" s="1" t="s">
        <v>844</v>
      </c>
      <c r="M136" s="2" t="s">
        <v>843</v>
      </c>
      <c r="N136" s="3" t="s">
        <v>1484</v>
      </c>
      <c r="O136" s="3" t="s">
        <v>1485</v>
      </c>
      <c r="P136" s="3"/>
      <c r="Q136" s="3"/>
      <c r="R136" s="3"/>
      <c r="S136" s="3"/>
      <c r="T136" s="3"/>
      <c r="U136" s="3"/>
      <c r="V136" s="3"/>
      <c r="W136" s="3"/>
      <c r="X136" s="3"/>
      <c r="Y136" s="3"/>
      <c r="Z136" s="3"/>
      <c r="AB136" s="12" t="str">
        <f>HYPERLINK(N136,"事業者情報サイト1")</f>
        <v>事業者情報サイト1</v>
      </c>
      <c r="AC136" s="12" t="str">
        <f>HYPERLINK(O136,"事業者情報サイト2")</f>
        <v>事業者情報サイト2</v>
      </c>
      <c r="AD136" s="1"/>
      <c r="AE136" s="1"/>
      <c r="AF136" s="1"/>
      <c r="AG136" s="1"/>
      <c r="AH136" s="1"/>
      <c r="AI136" s="1"/>
      <c r="AJ136" s="1"/>
      <c r="AK136" s="1"/>
      <c r="AL136" s="1"/>
      <c r="AM136" s="1"/>
      <c r="AN136" s="1"/>
    </row>
    <row r="137" spans="2:40" ht="96">
      <c r="B137" s="1">
        <v>136</v>
      </c>
      <c r="C137" s="11">
        <v>41290</v>
      </c>
      <c r="D137" s="1" t="s">
        <v>1094</v>
      </c>
      <c r="E137" s="1" t="s">
        <v>1078</v>
      </c>
      <c r="F137" s="1" t="s">
        <v>1054</v>
      </c>
      <c r="G137" s="1">
        <v>0</v>
      </c>
      <c r="H137" s="1" t="s">
        <v>1095</v>
      </c>
      <c r="I137" s="1" t="s">
        <v>1096</v>
      </c>
      <c r="J137" s="1" t="s">
        <v>317</v>
      </c>
      <c r="K137" s="1" t="s">
        <v>1097</v>
      </c>
      <c r="M137" s="2" t="s">
        <v>1095</v>
      </c>
      <c r="N137" s="3" t="s">
        <v>1227</v>
      </c>
      <c r="O137" s="3" t="s">
        <v>1228</v>
      </c>
      <c r="P137" s="3" t="s">
        <v>1486</v>
      </c>
      <c r="Q137" s="3" t="s">
        <v>1487</v>
      </c>
      <c r="R137" s="3"/>
      <c r="S137" s="3"/>
      <c r="T137" s="3"/>
      <c r="U137" s="3"/>
      <c r="V137" s="3"/>
      <c r="W137" s="3"/>
      <c r="X137" s="3"/>
      <c r="Y137" s="3"/>
      <c r="Z137" s="3"/>
      <c r="AB137" s="12" t="str">
        <f>HYPERLINK(N137,"事業者情報サイト1")</f>
        <v>事業者情報サイト1</v>
      </c>
      <c r="AC137" s="12" t="str">
        <f>HYPERLINK(O137,"事業者情報サイト2")</f>
        <v>事業者情報サイト2</v>
      </c>
      <c r="AD137" s="12" t="str">
        <f>HYPERLINK(P137,"事業者情報サイト3")</f>
        <v>事業者情報サイト3</v>
      </c>
      <c r="AE137" s="12" t="str">
        <f>HYPERLINK(Q137,"事業者情報サイト4")</f>
        <v>事業者情報サイト4</v>
      </c>
      <c r="AF137" s="1"/>
      <c r="AG137" s="1"/>
      <c r="AH137" s="1"/>
      <c r="AI137" s="1"/>
      <c r="AJ137" s="1"/>
      <c r="AK137" s="1"/>
      <c r="AL137" s="1"/>
      <c r="AM137" s="1"/>
      <c r="AN137" s="1"/>
    </row>
    <row r="138" spans="1:40" ht="37.5" customHeight="1">
      <c r="A138" s="5" t="s">
        <v>1186</v>
      </c>
      <c r="B138" s="1">
        <v>137</v>
      </c>
      <c r="C138" s="11">
        <v>41331</v>
      </c>
      <c r="D138" s="1" t="s">
        <v>524</v>
      </c>
      <c r="E138" s="1" t="s">
        <v>1078</v>
      </c>
      <c r="F138" s="1" t="s">
        <v>1054</v>
      </c>
      <c r="G138" s="1" t="s">
        <v>1</v>
      </c>
      <c r="H138" s="1" t="s">
        <v>91</v>
      </c>
      <c r="I138" s="1" t="s">
        <v>1096</v>
      </c>
      <c r="J138" s="1" t="s">
        <v>92</v>
      </c>
      <c r="K138" s="1" t="s">
        <v>1</v>
      </c>
      <c r="M138" s="2" t="s">
        <v>91</v>
      </c>
      <c r="N138" s="3" t="s">
        <v>1488</v>
      </c>
      <c r="S138" s="3"/>
      <c r="T138" s="3"/>
      <c r="U138" s="3"/>
      <c r="V138" s="3"/>
      <c r="W138" s="3"/>
      <c r="X138" s="3"/>
      <c r="Y138" s="3"/>
      <c r="Z138" s="3"/>
      <c r="AB138" s="12" t="str">
        <f>HYPERLINK(N138,"事業者情報サイト1")</f>
        <v>事業者情報サイト1</v>
      </c>
      <c r="AC138" s="1"/>
      <c r="AD138" s="1"/>
      <c r="AE138" s="1"/>
      <c r="AF138" s="1"/>
      <c r="AG138" s="1"/>
      <c r="AH138" s="1"/>
      <c r="AI138" s="1"/>
      <c r="AJ138" s="1"/>
      <c r="AK138" s="1"/>
      <c r="AL138" s="1"/>
      <c r="AM138" s="1"/>
      <c r="AN138" s="1"/>
    </row>
    <row r="139" spans="2:40" ht="96">
      <c r="B139" s="1">
        <v>138</v>
      </c>
      <c r="C139" s="11">
        <v>41296</v>
      </c>
      <c r="D139" s="1" t="s">
        <v>790</v>
      </c>
      <c r="E139" s="1" t="s">
        <v>1078</v>
      </c>
      <c r="F139" s="1" t="s">
        <v>1054</v>
      </c>
      <c r="G139" s="1">
        <v>0</v>
      </c>
      <c r="H139" s="1" t="s">
        <v>791</v>
      </c>
      <c r="I139" s="1" t="s">
        <v>1096</v>
      </c>
      <c r="J139" s="1" t="s">
        <v>318</v>
      </c>
      <c r="K139" s="1" t="s">
        <v>792</v>
      </c>
      <c r="M139" s="2" t="s">
        <v>791</v>
      </c>
      <c r="N139" s="3" t="s">
        <v>1489</v>
      </c>
      <c r="O139" s="3"/>
      <c r="P139" s="3"/>
      <c r="Q139" s="3"/>
      <c r="R139" s="3"/>
      <c r="S139" s="3"/>
      <c r="T139" s="3"/>
      <c r="U139" s="3"/>
      <c r="V139" s="3"/>
      <c r="W139" s="3"/>
      <c r="X139" s="3"/>
      <c r="Y139" s="3"/>
      <c r="Z139" s="3"/>
      <c r="AB139" s="12" t="str">
        <f>HYPERLINK(N139,"事業者情報サイト1")</f>
        <v>事業者情報サイト1</v>
      </c>
      <c r="AC139" s="1"/>
      <c r="AD139" s="1"/>
      <c r="AE139" s="1"/>
      <c r="AF139" s="1"/>
      <c r="AG139" s="1"/>
      <c r="AH139" s="1"/>
      <c r="AI139" s="1"/>
      <c r="AJ139" s="1"/>
      <c r="AK139" s="1"/>
      <c r="AL139" s="1"/>
      <c r="AM139" s="1"/>
      <c r="AN139" s="1"/>
    </row>
    <row r="140" spans="1:40" ht="69.75" customHeight="1">
      <c r="A140" s="5" t="s">
        <v>1186</v>
      </c>
      <c r="B140" s="1">
        <v>139</v>
      </c>
      <c r="C140" s="11">
        <v>41331</v>
      </c>
      <c r="D140" s="1" t="s">
        <v>518</v>
      </c>
      <c r="E140" s="1" t="s">
        <v>1078</v>
      </c>
      <c r="F140" s="1" t="s">
        <v>1054</v>
      </c>
      <c r="G140" s="1" t="s">
        <v>1</v>
      </c>
      <c r="H140" s="1" t="s">
        <v>84</v>
      </c>
      <c r="I140" s="1" t="s">
        <v>1096</v>
      </c>
      <c r="J140" s="1" t="s">
        <v>519</v>
      </c>
      <c r="K140" s="1" t="s">
        <v>1</v>
      </c>
      <c r="M140" s="2" t="s">
        <v>84</v>
      </c>
      <c r="N140" s="3" t="s">
        <v>1490</v>
      </c>
      <c r="S140" s="3"/>
      <c r="T140" s="3"/>
      <c r="U140" s="3"/>
      <c r="V140" s="3"/>
      <c r="W140" s="3"/>
      <c r="X140" s="3"/>
      <c r="Y140" s="3"/>
      <c r="Z140" s="3"/>
      <c r="AB140" s="12" t="str">
        <f>HYPERLINK(N140,"事業者情報サイト1")</f>
        <v>事業者情報サイト1</v>
      </c>
      <c r="AC140" s="1"/>
      <c r="AD140" s="1"/>
      <c r="AE140" s="1"/>
      <c r="AF140" s="1"/>
      <c r="AG140" s="1"/>
      <c r="AH140" s="1"/>
      <c r="AI140" s="1"/>
      <c r="AJ140" s="1"/>
      <c r="AK140" s="1"/>
      <c r="AL140" s="1"/>
      <c r="AM140" s="1"/>
      <c r="AN140" s="1"/>
    </row>
    <row r="141" spans="2:40" ht="96">
      <c r="B141" s="1">
        <v>140</v>
      </c>
      <c r="C141" s="11">
        <v>41302</v>
      </c>
      <c r="D141" s="1" t="s">
        <v>807</v>
      </c>
      <c r="E141" s="1" t="s">
        <v>1078</v>
      </c>
      <c r="F141" s="1" t="s">
        <v>1108</v>
      </c>
      <c r="G141" s="1">
        <v>0</v>
      </c>
      <c r="H141" s="1" t="s">
        <v>808</v>
      </c>
      <c r="I141" s="1" t="s">
        <v>1096</v>
      </c>
      <c r="J141" s="1" t="s">
        <v>327</v>
      </c>
      <c r="K141" s="1" t="s">
        <v>809</v>
      </c>
      <c r="M141" s="2" t="s">
        <v>808</v>
      </c>
      <c r="N141" s="3" t="s">
        <v>1491</v>
      </c>
      <c r="O141" s="3"/>
      <c r="P141" s="3"/>
      <c r="Q141" s="3"/>
      <c r="R141" s="3"/>
      <c r="S141" s="3"/>
      <c r="T141" s="3"/>
      <c r="U141" s="3"/>
      <c r="V141" s="3"/>
      <c r="W141" s="3"/>
      <c r="X141" s="3"/>
      <c r="Y141" s="3"/>
      <c r="Z141" s="3"/>
      <c r="AB141" s="12" t="str">
        <f>HYPERLINK(N141,"事業者情報サイト1")</f>
        <v>事業者情報サイト1</v>
      </c>
      <c r="AC141" s="1"/>
      <c r="AD141" s="1"/>
      <c r="AE141" s="1"/>
      <c r="AF141" s="1"/>
      <c r="AG141" s="1"/>
      <c r="AH141" s="1"/>
      <c r="AI141" s="1"/>
      <c r="AJ141" s="1"/>
      <c r="AK141" s="1"/>
      <c r="AL141" s="1"/>
      <c r="AM141" s="1"/>
      <c r="AN141" s="1"/>
    </row>
    <row r="142" spans="1:40" ht="58.5" customHeight="1">
      <c r="A142" s="5" t="s">
        <v>1186</v>
      </c>
      <c r="B142" s="1">
        <v>141</v>
      </c>
      <c r="C142" s="11">
        <v>41331</v>
      </c>
      <c r="D142" s="1" t="s">
        <v>520</v>
      </c>
      <c r="E142" s="1" t="s">
        <v>1078</v>
      </c>
      <c r="F142" s="1" t="s">
        <v>940</v>
      </c>
      <c r="G142" s="1" t="s">
        <v>1</v>
      </c>
      <c r="H142" s="1" t="s">
        <v>6</v>
      </c>
      <c r="I142" s="1" t="s">
        <v>1096</v>
      </c>
      <c r="J142" s="1" t="s">
        <v>85</v>
      </c>
      <c r="K142" s="1" t="s">
        <v>1</v>
      </c>
      <c r="M142" s="2" t="s">
        <v>1236</v>
      </c>
      <c r="N142" s="3" t="s">
        <v>1492</v>
      </c>
      <c r="S142" s="3"/>
      <c r="T142" s="3"/>
      <c r="U142" s="3"/>
      <c r="V142" s="3"/>
      <c r="W142" s="3"/>
      <c r="X142" s="3"/>
      <c r="Y142" s="3"/>
      <c r="Z142" s="3"/>
      <c r="AB142" s="12" t="str">
        <f>HYPERLINK(N142,"事業者情報サイト1")</f>
        <v>事業者情報サイト1</v>
      </c>
      <c r="AC142" s="1"/>
      <c r="AD142" s="1"/>
      <c r="AE142" s="1"/>
      <c r="AF142" s="1"/>
      <c r="AG142" s="1"/>
      <c r="AH142" s="1"/>
      <c r="AI142" s="1"/>
      <c r="AJ142" s="1"/>
      <c r="AK142" s="1"/>
      <c r="AL142" s="1"/>
      <c r="AM142" s="1"/>
      <c r="AN142" s="1"/>
    </row>
    <row r="143" spans="1:40" ht="65.25" customHeight="1">
      <c r="A143" s="5" t="s">
        <v>1186</v>
      </c>
      <c r="B143" s="1">
        <v>142</v>
      </c>
      <c r="C143" s="11">
        <v>41331</v>
      </c>
      <c r="D143" s="1" t="s">
        <v>513</v>
      </c>
      <c r="E143" s="1" t="s">
        <v>1078</v>
      </c>
      <c r="F143" s="1" t="s">
        <v>1066</v>
      </c>
      <c r="G143" s="1" t="s">
        <v>1</v>
      </c>
      <c r="H143" s="1" t="s">
        <v>4</v>
      </c>
      <c r="I143" s="1" t="s">
        <v>1096</v>
      </c>
      <c r="J143" s="1" t="s">
        <v>512</v>
      </c>
      <c r="K143" s="1" t="s">
        <v>1</v>
      </c>
      <c r="M143" s="2" t="s">
        <v>4</v>
      </c>
      <c r="N143" s="3" t="s">
        <v>1238</v>
      </c>
      <c r="S143" s="3"/>
      <c r="T143" s="3"/>
      <c r="U143" s="3"/>
      <c r="V143" s="3"/>
      <c r="W143" s="3"/>
      <c r="X143" s="3"/>
      <c r="Y143" s="3"/>
      <c r="Z143" s="3"/>
      <c r="AB143" s="12" t="str">
        <f>HYPERLINK(N143,"事業者情報サイト1")</f>
        <v>事業者情報サイト1</v>
      </c>
      <c r="AC143" s="1"/>
      <c r="AD143" s="1"/>
      <c r="AE143" s="1"/>
      <c r="AF143" s="1"/>
      <c r="AG143" s="1"/>
      <c r="AH143" s="1"/>
      <c r="AI143" s="1"/>
      <c r="AJ143" s="1"/>
      <c r="AK143" s="1"/>
      <c r="AL143" s="1"/>
      <c r="AM143" s="1"/>
      <c r="AN143" s="1"/>
    </row>
    <row r="144" spans="2:40" ht="96">
      <c r="B144" s="1">
        <v>143</v>
      </c>
      <c r="C144" s="11">
        <v>41305</v>
      </c>
      <c r="D144" s="1" t="s">
        <v>729</v>
      </c>
      <c r="E144" s="1" t="s">
        <v>1078</v>
      </c>
      <c r="F144" s="1" t="s">
        <v>1060</v>
      </c>
      <c r="G144" s="1">
        <v>0</v>
      </c>
      <c r="H144" s="1" t="s">
        <v>867</v>
      </c>
      <c r="I144" s="1" t="s">
        <v>1096</v>
      </c>
      <c r="J144" s="1" t="s">
        <v>331</v>
      </c>
      <c r="K144" s="1" t="s">
        <v>730</v>
      </c>
      <c r="M144" s="2" t="s">
        <v>867</v>
      </c>
      <c r="N144" s="3" t="s">
        <v>1493</v>
      </c>
      <c r="O144" s="3"/>
      <c r="P144" s="3"/>
      <c r="Q144" s="3"/>
      <c r="R144" s="3"/>
      <c r="S144" s="3"/>
      <c r="T144" s="3"/>
      <c r="U144" s="3"/>
      <c r="V144" s="3"/>
      <c r="W144" s="3" t="s">
        <v>1494</v>
      </c>
      <c r="X144" s="3" t="s">
        <v>1495</v>
      </c>
      <c r="Y144" s="3"/>
      <c r="Z144" s="3"/>
      <c r="AB144" s="12" t="str">
        <f>HYPERLINK(N144,"事業者情報サイト1")</f>
        <v>事業者情報サイト1</v>
      </c>
      <c r="AC144" s="1"/>
      <c r="AD144" s="1"/>
      <c r="AE144" s="1"/>
      <c r="AF144" s="1"/>
      <c r="AG144" s="1"/>
      <c r="AH144" s="1"/>
      <c r="AI144" s="1"/>
      <c r="AJ144" s="1"/>
      <c r="AK144" s="12" t="str">
        <f>HYPERLINK(W144,"事業者提供画像1")</f>
        <v>事業者提供画像1</v>
      </c>
      <c r="AL144" s="12" t="str">
        <f>HYPERLINK(X144,"事業者提供画像2")</f>
        <v>事業者提供画像2</v>
      </c>
      <c r="AM144" s="1"/>
      <c r="AN144" s="1"/>
    </row>
    <row r="145" spans="2:40" ht="96">
      <c r="B145" s="1">
        <v>144</v>
      </c>
      <c r="C145" s="11">
        <v>41297</v>
      </c>
      <c r="D145" s="1" t="s">
        <v>951</v>
      </c>
      <c r="E145" s="1" t="s">
        <v>1078</v>
      </c>
      <c r="F145" s="1" t="s">
        <v>1088</v>
      </c>
      <c r="G145" s="1">
        <v>0</v>
      </c>
      <c r="H145" s="1" t="s">
        <v>949</v>
      </c>
      <c r="I145" s="1" t="s">
        <v>1096</v>
      </c>
      <c r="J145" s="1" t="s">
        <v>319</v>
      </c>
      <c r="K145" s="1" t="s">
        <v>952</v>
      </c>
      <c r="M145" s="2" t="s">
        <v>949</v>
      </c>
      <c r="N145" s="3" t="s">
        <v>1240</v>
      </c>
      <c r="O145" s="3" t="s">
        <v>1496</v>
      </c>
      <c r="P145" s="3" t="s">
        <v>1497</v>
      </c>
      <c r="Q145" s="3"/>
      <c r="R145" s="3"/>
      <c r="S145" s="3"/>
      <c r="T145" s="3"/>
      <c r="U145" s="3"/>
      <c r="V145" s="3"/>
      <c r="W145" s="3"/>
      <c r="X145" s="3"/>
      <c r="Y145" s="3"/>
      <c r="Z145" s="3"/>
      <c r="AB145" s="12" t="str">
        <f>HYPERLINK(N145,"事業者情報サイト1")</f>
        <v>事業者情報サイト1</v>
      </c>
      <c r="AC145" s="12" t="str">
        <f>HYPERLINK(O145,"事業者情報サイト2")</f>
        <v>事業者情報サイト2</v>
      </c>
      <c r="AD145" s="12" t="str">
        <f>HYPERLINK(P145,"事業者情報サイト3")</f>
        <v>事業者情報サイト3</v>
      </c>
      <c r="AE145" s="1"/>
      <c r="AF145" s="1"/>
      <c r="AG145" s="1"/>
      <c r="AH145" s="1"/>
      <c r="AI145" s="1"/>
      <c r="AJ145" s="1"/>
      <c r="AK145" s="1"/>
      <c r="AL145" s="1"/>
      <c r="AM145" s="1"/>
      <c r="AN145" s="1"/>
    </row>
    <row r="146" spans="2:40" ht="84">
      <c r="B146" s="1">
        <v>145</v>
      </c>
      <c r="C146" s="11">
        <v>41299</v>
      </c>
      <c r="D146" s="1" t="s">
        <v>913</v>
      </c>
      <c r="E146" s="1" t="s">
        <v>1078</v>
      </c>
      <c r="F146" s="1" t="s">
        <v>1054</v>
      </c>
      <c r="G146" s="1">
        <v>0</v>
      </c>
      <c r="H146" s="1" t="s">
        <v>901</v>
      </c>
      <c r="I146" s="1" t="s">
        <v>1096</v>
      </c>
      <c r="J146" s="1" t="s">
        <v>323</v>
      </c>
      <c r="K146" s="1" t="s">
        <v>914</v>
      </c>
      <c r="M146" s="2" t="s">
        <v>901</v>
      </c>
      <c r="N146" s="3"/>
      <c r="O146" s="3"/>
      <c r="P146" s="3"/>
      <c r="Q146" s="3"/>
      <c r="R146" s="3"/>
      <c r="S146" s="3"/>
      <c r="T146" s="3"/>
      <c r="U146" s="3"/>
      <c r="V146" s="3"/>
      <c r="W146" s="3"/>
      <c r="X146" s="3"/>
      <c r="Y146" s="3"/>
      <c r="Z146" s="3"/>
      <c r="AB146" s="1"/>
      <c r="AC146" s="1"/>
      <c r="AD146" s="1"/>
      <c r="AE146" s="1"/>
      <c r="AF146" s="1"/>
      <c r="AG146" s="1"/>
      <c r="AH146" s="1"/>
      <c r="AI146" s="1"/>
      <c r="AJ146" s="1"/>
      <c r="AK146" s="1"/>
      <c r="AL146" s="1"/>
      <c r="AM146" s="1"/>
      <c r="AN146" s="1"/>
    </row>
    <row r="147" spans="2:40" ht="84">
      <c r="B147" s="1">
        <v>146</v>
      </c>
      <c r="C147" s="11">
        <v>41299</v>
      </c>
      <c r="D147" s="1" t="s">
        <v>915</v>
      </c>
      <c r="E147" s="1" t="s">
        <v>1078</v>
      </c>
      <c r="F147" s="1" t="s">
        <v>1060</v>
      </c>
      <c r="G147" s="1">
        <v>0</v>
      </c>
      <c r="H147" s="1" t="s">
        <v>916</v>
      </c>
      <c r="I147" s="1" t="s">
        <v>1096</v>
      </c>
      <c r="J147" s="1" t="s">
        <v>324</v>
      </c>
      <c r="K147" s="1" t="s">
        <v>917</v>
      </c>
      <c r="M147" s="2" t="s">
        <v>916</v>
      </c>
      <c r="N147" s="3"/>
      <c r="O147" s="3"/>
      <c r="P147" s="3"/>
      <c r="Q147" s="3"/>
      <c r="R147" s="3"/>
      <c r="S147" s="3"/>
      <c r="T147" s="3"/>
      <c r="U147" s="3"/>
      <c r="V147" s="3"/>
      <c r="W147" s="3"/>
      <c r="X147" s="3"/>
      <c r="Y147" s="3"/>
      <c r="Z147" s="3"/>
      <c r="AB147" s="1"/>
      <c r="AC147" s="1"/>
      <c r="AD147" s="1"/>
      <c r="AE147" s="1"/>
      <c r="AF147" s="1"/>
      <c r="AG147" s="1"/>
      <c r="AH147" s="1"/>
      <c r="AI147" s="1"/>
      <c r="AJ147" s="1"/>
      <c r="AK147" s="1"/>
      <c r="AL147" s="1"/>
      <c r="AM147" s="1"/>
      <c r="AN147" s="1"/>
    </row>
    <row r="148" spans="2:40" ht="96">
      <c r="B148" s="1">
        <v>147</v>
      </c>
      <c r="C148" s="11">
        <v>41299</v>
      </c>
      <c r="D148" s="1" t="s">
        <v>905</v>
      </c>
      <c r="E148" s="1" t="s">
        <v>1078</v>
      </c>
      <c r="F148" s="1" t="s">
        <v>1060</v>
      </c>
      <c r="G148" s="1">
        <v>0</v>
      </c>
      <c r="H148" s="1" t="s">
        <v>906</v>
      </c>
      <c r="I148" s="1" t="s">
        <v>1096</v>
      </c>
      <c r="J148" s="1" t="s">
        <v>320</v>
      </c>
      <c r="K148" s="1" t="s">
        <v>907</v>
      </c>
      <c r="M148" s="2" t="s">
        <v>1498</v>
      </c>
      <c r="N148" s="3" t="s">
        <v>1499</v>
      </c>
      <c r="O148" s="3"/>
      <c r="P148" s="3"/>
      <c r="Q148" s="3"/>
      <c r="R148" s="3"/>
      <c r="S148" s="3"/>
      <c r="T148" s="3"/>
      <c r="U148" s="3"/>
      <c r="V148" s="3"/>
      <c r="W148" s="3"/>
      <c r="X148" s="3"/>
      <c r="Y148" s="3"/>
      <c r="Z148" s="3"/>
      <c r="AB148" s="12" t="str">
        <f>HYPERLINK(N148,"事業者情報サイト1")</f>
        <v>事業者情報サイト1</v>
      </c>
      <c r="AC148" s="1"/>
      <c r="AD148" s="1"/>
      <c r="AE148" s="1"/>
      <c r="AF148" s="1"/>
      <c r="AG148" s="1"/>
      <c r="AH148" s="1"/>
      <c r="AI148" s="1"/>
      <c r="AJ148" s="1"/>
      <c r="AK148" s="1"/>
      <c r="AL148" s="1"/>
      <c r="AM148" s="1"/>
      <c r="AN148" s="1"/>
    </row>
    <row r="149" spans="1:40" ht="72">
      <c r="A149" s="5" t="s">
        <v>1186</v>
      </c>
      <c r="B149" s="1">
        <v>148</v>
      </c>
      <c r="C149" s="11">
        <v>41331</v>
      </c>
      <c r="D149" s="1" t="s">
        <v>514</v>
      </c>
      <c r="E149" s="1" t="s">
        <v>1078</v>
      </c>
      <c r="F149" s="1" t="s">
        <v>1054</v>
      </c>
      <c r="G149" s="1" t="s">
        <v>1</v>
      </c>
      <c r="H149" s="1" t="s">
        <v>26</v>
      </c>
      <c r="I149" s="1" t="s">
        <v>1096</v>
      </c>
      <c r="J149" s="1" t="s">
        <v>80</v>
      </c>
      <c r="K149" s="1" t="s">
        <v>1</v>
      </c>
      <c r="M149" s="2" t="s">
        <v>1280</v>
      </c>
      <c r="N149" s="3" t="s">
        <v>1281</v>
      </c>
      <c r="S149" s="3"/>
      <c r="T149" s="3"/>
      <c r="U149" s="3"/>
      <c r="V149" s="3"/>
      <c r="W149" s="3"/>
      <c r="X149" s="3"/>
      <c r="Y149" s="3"/>
      <c r="Z149" s="3"/>
      <c r="AB149" s="12" t="str">
        <f>HYPERLINK(N149,"事業者情報サイト1")</f>
        <v>事業者情報サイト1</v>
      </c>
      <c r="AC149" s="1"/>
      <c r="AD149" s="1"/>
      <c r="AE149" s="1"/>
      <c r="AF149" s="1"/>
      <c r="AG149" s="1"/>
      <c r="AH149" s="1"/>
      <c r="AI149" s="1"/>
      <c r="AJ149" s="1"/>
      <c r="AK149" s="1"/>
      <c r="AL149" s="1"/>
      <c r="AM149" s="1"/>
      <c r="AN149" s="1"/>
    </row>
    <row r="150" spans="1:40" ht="51" customHeight="1">
      <c r="A150" s="5" t="s">
        <v>1186</v>
      </c>
      <c r="B150" s="1">
        <v>149</v>
      </c>
      <c r="C150" s="11">
        <v>41331</v>
      </c>
      <c r="D150" s="1" t="s">
        <v>522</v>
      </c>
      <c r="E150" s="1" t="s">
        <v>1078</v>
      </c>
      <c r="F150" s="1" t="s">
        <v>1139</v>
      </c>
      <c r="G150" s="1" t="s">
        <v>1</v>
      </c>
      <c r="H150" s="1" t="s">
        <v>1017</v>
      </c>
      <c r="I150" s="1" t="s">
        <v>1096</v>
      </c>
      <c r="J150" s="1" t="s">
        <v>88</v>
      </c>
      <c r="K150" s="1" t="s">
        <v>1</v>
      </c>
      <c r="M150" s="2" t="s">
        <v>1017</v>
      </c>
      <c r="N150" s="3"/>
      <c r="R150" s="3"/>
      <c r="S150" s="3"/>
      <c r="T150" s="3"/>
      <c r="U150" s="3"/>
      <c r="V150" s="3"/>
      <c r="W150" s="3"/>
      <c r="X150" s="3"/>
      <c r="Y150" s="3"/>
      <c r="Z150" s="3"/>
      <c r="AB150" s="1"/>
      <c r="AC150" s="1"/>
      <c r="AD150" s="1"/>
      <c r="AE150" s="1"/>
      <c r="AF150" s="1"/>
      <c r="AG150" s="1"/>
      <c r="AH150" s="1"/>
      <c r="AI150" s="1"/>
      <c r="AJ150" s="1"/>
      <c r="AK150" s="1"/>
      <c r="AL150" s="1"/>
      <c r="AM150" s="1"/>
      <c r="AN150" s="1"/>
    </row>
    <row r="151" spans="2:40" ht="108">
      <c r="B151" s="1">
        <v>150</v>
      </c>
      <c r="C151" s="11">
        <v>41305</v>
      </c>
      <c r="D151" s="1" t="s">
        <v>829</v>
      </c>
      <c r="E151" s="1" t="s">
        <v>1078</v>
      </c>
      <c r="F151" s="1" t="s">
        <v>1054</v>
      </c>
      <c r="G151" s="1">
        <v>0</v>
      </c>
      <c r="H151" s="1" t="s">
        <v>830</v>
      </c>
      <c r="I151" s="1" t="s">
        <v>1096</v>
      </c>
      <c r="J151" s="1" t="s">
        <v>330</v>
      </c>
      <c r="K151" s="1" t="s">
        <v>831</v>
      </c>
      <c r="M151" s="2" t="s">
        <v>830</v>
      </c>
      <c r="N151" s="3" t="s">
        <v>1500</v>
      </c>
      <c r="O151" s="3" t="s">
        <v>1501</v>
      </c>
      <c r="P151" s="3" t="s">
        <v>1502</v>
      </c>
      <c r="Q151" s="3" t="s">
        <v>1503</v>
      </c>
      <c r="R151" s="3" t="s">
        <v>1504</v>
      </c>
      <c r="S151" s="3"/>
      <c r="T151" s="3"/>
      <c r="U151" s="3"/>
      <c r="V151" s="3"/>
      <c r="W151" s="3" t="s">
        <v>1505</v>
      </c>
      <c r="X151" s="3" t="s">
        <v>1506</v>
      </c>
      <c r="Y151" s="3" t="s">
        <v>1507</v>
      </c>
      <c r="Z151" s="3"/>
      <c r="AB151" s="12" t="str">
        <f>HYPERLINK(N151,"事業者情報サイト1")</f>
        <v>事業者情報サイト1</v>
      </c>
      <c r="AC151" s="12" t="str">
        <f>HYPERLINK(O151,"事業者情報サイト2")</f>
        <v>事業者情報サイト2</v>
      </c>
      <c r="AD151" s="12" t="str">
        <f>HYPERLINK(P151,"事業者情報サイト3")</f>
        <v>事業者情報サイト3</v>
      </c>
      <c r="AE151" s="12" t="str">
        <f>HYPERLINK(Q151,"事業者情報サイト4")</f>
        <v>事業者情報サイト4</v>
      </c>
      <c r="AF151" s="12" t="str">
        <f>HYPERLINK(R151,"事業者提供資料1")</f>
        <v>事業者提供資料1</v>
      </c>
      <c r="AG151" s="1"/>
      <c r="AH151" s="1"/>
      <c r="AI151" s="1"/>
      <c r="AJ151" s="1"/>
      <c r="AK151" s="12" t="str">
        <f>HYPERLINK(W151,"事業者提供画像1")</f>
        <v>事業者提供画像1</v>
      </c>
      <c r="AL151" s="12" t="str">
        <f>HYPERLINK(X151,"事業者提供画像2")</f>
        <v>事業者提供画像2</v>
      </c>
      <c r="AM151" s="12" t="str">
        <f>HYPERLINK(Y151,"事業者提供画像3")</f>
        <v>事業者提供画像3</v>
      </c>
      <c r="AN151" s="1"/>
    </row>
    <row r="152" spans="2:40" ht="96">
      <c r="B152" s="1">
        <v>151</v>
      </c>
      <c r="C152" s="11">
        <v>41293</v>
      </c>
      <c r="D152" s="1" t="s">
        <v>1138</v>
      </c>
      <c r="E152" s="1" t="s">
        <v>1078</v>
      </c>
      <c r="F152" s="1" t="s">
        <v>1139</v>
      </c>
      <c r="G152" s="1">
        <v>0</v>
      </c>
      <c r="H152" s="1" t="s">
        <v>1140</v>
      </c>
      <c r="I152" s="1" t="s">
        <v>1141</v>
      </c>
      <c r="J152" s="1" t="s">
        <v>333</v>
      </c>
      <c r="K152" s="1" t="s">
        <v>1142</v>
      </c>
      <c r="M152" s="2" t="s">
        <v>1140</v>
      </c>
      <c r="N152" s="3" t="s">
        <v>1508</v>
      </c>
      <c r="O152" s="3" t="s">
        <v>1509</v>
      </c>
      <c r="P152" s="3"/>
      <c r="Q152" s="3"/>
      <c r="R152" s="3"/>
      <c r="S152" s="3"/>
      <c r="T152" s="3"/>
      <c r="U152" s="3"/>
      <c r="V152" s="3"/>
      <c r="W152" s="3" t="s">
        <v>1510</v>
      </c>
      <c r="X152" s="3" t="s">
        <v>1511</v>
      </c>
      <c r="Y152" s="3"/>
      <c r="Z152" s="3"/>
      <c r="AB152" s="12" t="str">
        <f>HYPERLINK(N152,"事業者情報サイト1")</f>
        <v>事業者情報サイト1</v>
      </c>
      <c r="AC152" s="12" t="str">
        <f>HYPERLINK(O152,"事業者情報サイト2")</f>
        <v>事業者情報サイト2</v>
      </c>
      <c r="AD152" s="1"/>
      <c r="AE152" s="1"/>
      <c r="AF152" s="1"/>
      <c r="AG152" s="1"/>
      <c r="AH152" s="1"/>
      <c r="AI152" s="1"/>
      <c r="AJ152" s="1"/>
      <c r="AK152" s="12" t="str">
        <f>HYPERLINK(W152,"事業者提供画像1")</f>
        <v>事業者提供画像1</v>
      </c>
      <c r="AL152" s="12" t="str">
        <f>HYPERLINK(X152,"事業者提供画像2")</f>
        <v>事業者提供画像2</v>
      </c>
      <c r="AM152" s="1"/>
      <c r="AN152" s="1"/>
    </row>
    <row r="153" spans="1:40" ht="66.75" customHeight="1">
      <c r="A153" s="5" t="s">
        <v>1186</v>
      </c>
      <c r="B153" s="1">
        <v>152</v>
      </c>
      <c r="C153" s="11">
        <v>41331</v>
      </c>
      <c r="D153" s="1" t="s">
        <v>525</v>
      </c>
      <c r="E153" s="1" t="s">
        <v>1078</v>
      </c>
      <c r="F153" s="1" t="s">
        <v>1129</v>
      </c>
      <c r="G153" s="1" t="s">
        <v>1</v>
      </c>
      <c r="H153" s="1" t="s">
        <v>93</v>
      </c>
      <c r="I153" s="1" t="s">
        <v>1141</v>
      </c>
      <c r="J153" s="1" t="s">
        <v>94</v>
      </c>
      <c r="K153" s="1" t="s">
        <v>1</v>
      </c>
      <c r="M153" s="2" t="s">
        <v>93</v>
      </c>
      <c r="N153" s="3"/>
      <c r="O153" s="3"/>
      <c r="P153" s="3"/>
      <c r="Q153" s="3"/>
      <c r="R153" s="3"/>
      <c r="S153" s="3"/>
      <c r="T153" s="3"/>
      <c r="U153" s="3"/>
      <c r="V153" s="3"/>
      <c r="W153" s="3"/>
      <c r="X153" s="3"/>
      <c r="Y153" s="3"/>
      <c r="Z153" s="3"/>
      <c r="AB153" s="1"/>
      <c r="AC153" s="1"/>
      <c r="AD153" s="1"/>
      <c r="AE153" s="1"/>
      <c r="AF153" s="1"/>
      <c r="AG153" s="1"/>
      <c r="AH153" s="1"/>
      <c r="AI153" s="1"/>
      <c r="AJ153" s="1"/>
      <c r="AK153" s="1"/>
      <c r="AL153" s="1"/>
      <c r="AM153" s="1"/>
      <c r="AN153" s="1"/>
    </row>
    <row r="154" spans="2:40" ht="96">
      <c r="B154" s="1">
        <v>153</v>
      </c>
      <c r="C154" s="11">
        <v>41305</v>
      </c>
      <c r="D154" s="1" t="s">
        <v>883</v>
      </c>
      <c r="E154" s="1" t="s">
        <v>1078</v>
      </c>
      <c r="F154" s="1" t="s">
        <v>1060</v>
      </c>
      <c r="G154" s="1">
        <v>0</v>
      </c>
      <c r="H154" s="1" t="s">
        <v>884</v>
      </c>
      <c r="I154" s="1" t="s">
        <v>1141</v>
      </c>
      <c r="J154" s="1" t="s">
        <v>332</v>
      </c>
      <c r="K154" s="1" t="s">
        <v>885</v>
      </c>
      <c r="M154" s="2" t="s">
        <v>884</v>
      </c>
      <c r="N154" s="3" t="s">
        <v>1512</v>
      </c>
      <c r="O154" s="3"/>
      <c r="P154" s="3"/>
      <c r="Q154" s="3"/>
      <c r="R154" s="3"/>
      <c r="S154" s="3"/>
      <c r="T154" s="3"/>
      <c r="U154" s="3"/>
      <c r="V154" s="3"/>
      <c r="W154" s="3"/>
      <c r="X154" s="3"/>
      <c r="Y154" s="3"/>
      <c r="Z154" s="3"/>
      <c r="AB154" s="12" t="str">
        <f>HYPERLINK(N154,"事業者情報サイト1")</f>
        <v>事業者情報サイト1</v>
      </c>
      <c r="AC154" s="1"/>
      <c r="AD154" s="1"/>
      <c r="AE154" s="1"/>
      <c r="AF154" s="1"/>
      <c r="AG154" s="1"/>
      <c r="AH154" s="1"/>
      <c r="AI154" s="1"/>
      <c r="AJ154" s="1"/>
      <c r="AK154" s="1"/>
      <c r="AL154" s="1"/>
      <c r="AM154" s="1"/>
      <c r="AN154" s="1"/>
    </row>
    <row r="155" spans="2:40" ht="135" customHeight="1">
      <c r="B155" s="1">
        <v>154</v>
      </c>
      <c r="C155" s="11">
        <v>41297</v>
      </c>
      <c r="D155" s="1" t="s">
        <v>963</v>
      </c>
      <c r="E155" s="1" t="s">
        <v>1078</v>
      </c>
      <c r="F155" s="1" t="s">
        <v>1054</v>
      </c>
      <c r="G155" s="1">
        <v>0</v>
      </c>
      <c r="H155" s="1" t="s">
        <v>964</v>
      </c>
      <c r="I155" s="1" t="s">
        <v>1071</v>
      </c>
      <c r="J155" s="1" t="s">
        <v>334</v>
      </c>
      <c r="K155" s="1" t="s">
        <v>965</v>
      </c>
      <c r="M155" s="2" t="s">
        <v>964</v>
      </c>
      <c r="N155" s="3" t="s">
        <v>1513</v>
      </c>
      <c r="O155" s="3"/>
      <c r="P155" s="3"/>
      <c r="Q155" s="3"/>
      <c r="R155" s="3"/>
      <c r="S155" s="3"/>
      <c r="T155" s="3"/>
      <c r="U155" s="3"/>
      <c r="V155" s="3"/>
      <c r="W155" s="3"/>
      <c r="X155" s="3"/>
      <c r="Y155" s="3"/>
      <c r="Z155" s="3"/>
      <c r="AB155" s="12" t="str">
        <f>HYPERLINK(N155,"事業者情報サイト1")</f>
        <v>事業者情報サイト1</v>
      </c>
      <c r="AC155" s="1"/>
      <c r="AD155" s="1"/>
      <c r="AE155" s="1"/>
      <c r="AF155" s="1"/>
      <c r="AG155" s="1"/>
      <c r="AH155" s="1"/>
      <c r="AI155" s="1"/>
      <c r="AJ155" s="1"/>
      <c r="AK155" s="1"/>
      <c r="AL155" s="1"/>
      <c r="AM155" s="1"/>
      <c r="AN155" s="1"/>
    </row>
    <row r="156" spans="2:40" ht="96">
      <c r="B156" s="1">
        <v>155</v>
      </c>
      <c r="C156" s="11">
        <v>41297</v>
      </c>
      <c r="D156" s="1" t="s">
        <v>969</v>
      </c>
      <c r="E156" s="1" t="s">
        <v>1078</v>
      </c>
      <c r="F156" s="1" t="s">
        <v>1108</v>
      </c>
      <c r="G156" s="1">
        <v>0</v>
      </c>
      <c r="H156" s="1" t="s">
        <v>964</v>
      </c>
      <c r="I156" s="1" t="s">
        <v>1071</v>
      </c>
      <c r="J156" s="1" t="s">
        <v>335</v>
      </c>
      <c r="K156" s="1" t="s">
        <v>970</v>
      </c>
      <c r="M156" s="2" t="s">
        <v>964</v>
      </c>
      <c r="N156" s="3" t="s">
        <v>1514</v>
      </c>
      <c r="O156" s="3"/>
      <c r="P156" s="3"/>
      <c r="Q156" s="3"/>
      <c r="R156" s="3"/>
      <c r="S156" s="3"/>
      <c r="T156" s="3"/>
      <c r="U156" s="3"/>
      <c r="V156" s="3"/>
      <c r="W156" s="3"/>
      <c r="X156" s="3"/>
      <c r="Y156" s="3"/>
      <c r="Z156" s="3"/>
      <c r="AB156" s="12" t="str">
        <f>HYPERLINK(N156,"事業者情報サイト1")</f>
        <v>事業者情報サイト1</v>
      </c>
      <c r="AC156" s="1"/>
      <c r="AD156" s="1"/>
      <c r="AE156" s="1"/>
      <c r="AF156" s="1"/>
      <c r="AG156" s="1"/>
      <c r="AH156" s="1"/>
      <c r="AI156" s="1"/>
      <c r="AJ156" s="1"/>
      <c r="AK156" s="1"/>
      <c r="AL156" s="1"/>
      <c r="AM156" s="1"/>
      <c r="AN156" s="1"/>
    </row>
    <row r="157" spans="2:40" ht="108">
      <c r="B157" s="1">
        <v>156</v>
      </c>
      <c r="C157" s="11">
        <v>41290</v>
      </c>
      <c r="D157" s="1" t="s">
        <v>1091</v>
      </c>
      <c r="E157" s="1" t="s">
        <v>1078</v>
      </c>
      <c r="F157" s="1" t="s">
        <v>1060</v>
      </c>
      <c r="G157" s="1">
        <v>0</v>
      </c>
      <c r="H157" s="1" t="s">
        <v>1092</v>
      </c>
      <c r="I157" s="1" t="s">
        <v>1084</v>
      </c>
      <c r="J157" s="1" t="s">
        <v>336</v>
      </c>
      <c r="K157" s="1" t="s">
        <v>1093</v>
      </c>
      <c r="M157" s="2" t="s">
        <v>1092</v>
      </c>
      <c r="N157" s="3"/>
      <c r="O157" s="3"/>
      <c r="P157" s="3"/>
      <c r="Q157" s="3"/>
      <c r="R157" s="3"/>
      <c r="S157" s="3"/>
      <c r="T157" s="3"/>
      <c r="U157" s="3"/>
      <c r="V157" s="3"/>
      <c r="W157" s="3" t="s">
        <v>1515</v>
      </c>
      <c r="X157" s="3" t="s">
        <v>1516</v>
      </c>
      <c r="Y157" s="3"/>
      <c r="Z157" s="3"/>
      <c r="AB157" s="1"/>
      <c r="AC157" s="1"/>
      <c r="AD157" s="1"/>
      <c r="AE157" s="1"/>
      <c r="AF157" s="1"/>
      <c r="AG157" s="1"/>
      <c r="AH157" s="1"/>
      <c r="AI157" s="1"/>
      <c r="AJ157" s="1"/>
      <c r="AK157" s="12" t="str">
        <f>HYPERLINK(W157,"事業者提供画像1")</f>
        <v>事業者提供画像1</v>
      </c>
      <c r="AL157" s="12" t="str">
        <f>HYPERLINK(X157,"事業者提供画像2")</f>
        <v>事業者提供画像2</v>
      </c>
      <c r="AM157" s="1"/>
      <c r="AN157" s="1"/>
    </row>
    <row r="158" spans="2:40" ht="108">
      <c r="B158" s="1">
        <v>157</v>
      </c>
      <c r="C158" s="11">
        <v>41291</v>
      </c>
      <c r="D158" s="1" t="s">
        <v>1107</v>
      </c>
      <c r="E158" s="1" t="s">
        <v>1078</v>
      </c>
      <c r="F158" s="1" t="s">
        <v>1108</v>
      </c>
      <c r="G158" s="1">
        <v>0</v>
      </c>
      <c r="H158" s="1" t="s">
        <v>1109</v>
      </c>
      <c r="I158" s="1" t="s">
        <v>1084</v>
      </c>
      <c r="J158" s="1" t="s">
        <v>337</v>
      </c>
      <c r="K158" s="1" t="s">
        <v>1110</v>
      </c>
      <c r="M158" s="2" t="s">
        <v>1109</v>
      </c>
      <c r="N158" s="3" t="s">
        <v>1517</v>
      </c>
      <c r="O158" s="3" t="s">
        <v>1518</v>
      </c>
      <c r="P158" s="3" t="s">
        <v>1519</v>
      </c>
      <c r="Q158" s="3" t="s">
        <v>1520</v>
      </c>
      <c r="R158" s="3" t="s">
        <v>1521</v>
      </c>
      <c r="S158" s="3"/>
      <c r="T158" s="3"/>
      <c r="U158" s="3"/>
      <c r="V158" s="3"/>
      <c r="W158" s="3" t="s">
        <v>1522</v>
      </c>
      <c r="X158" s="3" t="s">
        <v>1523</v>
      </c>
      <c r="Y158" s="3"/>
      <c r="Z158" s="3"/>
      <c r="AB158" s="12" t="str">
        <f>HYPERLINK(N158,"事業者情報サイト1")</f>
        <v>事業者情報サイト1</v>
      </c>
      <c r="AC158" s="12" t="str">
        <f>HYPERLINK(O158,"事業者情報サイト2")</f>
        <v>事業者情報サイト2</v>
      </c>
      <c r="AD158" s="12" t="str">
        <f>HYPERLINK(P158,"事業者情報サイト3")</f>
        <v>事業者情報サイト3</v>
      </c>
      <c r="AE158" s="12" t="str">
        <f>HYPERLINK(Q158,"事業者情報サイト4")</f>
        <v>事業者情報サイト4</v>
      </c>
      <c r="AF158" s="12" t="str">
        <f>HYPERLINK(R158,"事業者提供資料1")</f>
        <v>事業者提供資料1</v>
      </c>
      <c r="AG158" s="1"/>
      <c r="AH158" s="1"/>
      <c r="AI158" s="1"/>
      <c r="AJ158" s="1"/>
      <c r="AK158" s="12" t="str">
        <f>HYPERLINK(W158,"事業者提供画像1")</f>
        <v>事業者提供画像1</v>
      </c>
      <c r="AL158" s="12" t="str">
        <f>HYPERLINK(X158,"事業者提供画像2")</f>
        <v>事業者提供画像2</v>
      </c>
      <c r="AM158" s="1"/>
      <c r="AN158" s="1"/>
    </row>
    <row r="159" spans="2:40" ht="108">
      <c r="B159" s="1">
        <v>158</v>
      </c>
      <c r="C159" s="11">
        <v>41291</v>
      </c>
      <c r="D159" s="1" t="s">
        <v>1082</v>
      </c>
      <c r="E159" s="1" t="s">
        <v>1078</v>
      </c>
      <c r="F159" s="1" t="s">
        <v>1054</v>
      </c>
      <c r="G159" s="1">
        <v>0</v>
      </c>
      <c r="H159" s="1" t="s">
        <v>1083</v>
      </c>
      <c r="I159" s="1" t="s">
        <v>1084</v>
      </c>
      <c r="J159" s="1" t="s">
        <v>338</v>
      </c>
      <c r="K159" s="1" t="s">
        <v>1085</v>
      </c>
      <c r="M159" s="2" t="s">
        <v>1083</v>
      </c>
      <c r="N159" s="3" t="s">
        <v>1524</v>
      </c>
      <c r="O159" s="3" t="s">
        <v>1525</v>
      </c>
      <c r="P159" s="3" t="s">
        <v>1526</v>
      </c>
      <c r="Q159" s="3"/>
      <c r="R159" s="3"/>
      <c r="S159" s="3"/>
      <c r="T159" s="3"/>
      <c r="U159" s="3"/>
      <c r="V159" s="3"/>
      <c r="W159" s="3" t="s">
        <v>1527</v>
      </c>
      <c r="X159" s="3" t="s">
        <v>1528</v>
      </c>
      <c r="Y159" s="3" t="s">
        <v>1529</v>
      </c>
      <c r="Z159" s="3"/>
      <c r="AB159" s="12" t="str">
        <f>HYPERLINK(N159,"事業者情報サイト1")</f>
        <v>事業者情報サイト1</v>
      </c>
      <c r="AC159" s="12" t="str">
        <f>HYPERLINK(O159,"事業者情報サイト2")</f>
        <v>事業者情報サイト2</v>
      </c>
      <c r="AD159" s="12" t="str">
        <f>HYPERLINK(P159,"事業者情報サイト3")</f>
        <v>事業者情報サイト3</v>
      </c>
      <c r="AE159" s="1"/>
      <c r="AF159" s="1"/>
      <c r="AG159" s="1"/>
      <c r="AH159" s="1"/>
      <c r="AI159" s="1"/>
      <c r="AJ159" s="1"/>
      <c r="AK159" s="12" t="str">
        <f>HYPERLINK(W159,"事業者提供画像1")</f>
        <v>事業者提供画像1</v>
      </c>
      <c r="AL159" s="12" t="str">
        <f>HYPERLINK(X159,"事業者提供画像2")</f>
        <v>事業者提供画像2</v>
      </c>
      <c r="AM159" s="12" t="str">
        <f>HYPERLINK(Y159,"事業者提供画像3")</f>
        <v>事業者提供画像3</v>
      </c>
      <c r="AN159" s="1"/>
    </row>
    <row r="160" spans="1:40" ht="52.5" customHeight="1">
      <c r="A160" s="5" t="s">
        <v>1186</v>
      </c>
      <c r="B160" s="1">
        <v>159</v>
      </c>
      <c r="C160" s="11">
        <v>41331</v>
      </c>
      <c r="D160" s="1" t="s">
        <v>526</v>
      </c>
      <c r="E160" s="1" t="s">
        <v>1078</v>
      </c>
      <c r="F160" s="1" t="s">
        <v>1054</v>
      </c>
      <c r="G160" s="1" t="s">
        <v>1</v>
      </c>
      <c r="H160" s="1" t="s">
        <v>95</v>
      </c>
      <c r="I160" s="1" t="s">
        <v>1084</v>
      </c>
      <c r="J160" s="1" t="s">
        <v>96</v>
      </c>
      <c r="K160" s="1" t="s">
        <v>1</v>
      </c>
      <c r="M160" s="2" t="s">
        <v>95</v>
      </c>
      <c r="N160" s="3" t="s">
        <v>1530</v>
      </c>
      <c r="S160" s="3"/>
      <c r="T160" s="3"/>
      <c r="U160" s="3"/>
      <c r="V160" s="3"/>
      <c r="W160" s="3"/>
      <c r="X160" s="3"/>
      <c r="Y160" s="3"/>
      <c r="Z160" s="3"/>
      <c r="AB160" s="12" t="str">
        <f>HYPERLINK(N160,"事業者情報サイト1")</f>
        <v>事業者情報サイト1</v>
      </c>
      <c r="AC160" s="1"/>
      <c r="AD160" s="1"/>
      <c r="AE160" s="1"/>
      <c r="AF160" s="1"/>
      <c r="AG160" s="1"/>
      <c r="AH160" s="1"/>
      <c r="AI160" s="1"/>
      <c r="AJ160" s="1"/>
      <c r="AK160" s="1"/>
      <c r="AL160" s="1"/>
      <c r="AM160" s="1"/>
      <c r="AN160" s="1"/>
    </row>
    <row r="161" spans="1:40" ht="72">
      <c r="A161" s="5" t="s">
        <v>1186</v>
      </c>
      <c r="B161" s="1">
        <v>160</v>
      </c>
      <c r="C161" s="11">
        <v>41331</v>
      </c>
      <c r="D161" s="1" t="s">
        <v>527</v>
      </c>
      <c r="E161" s="1" t="s">
        <v>1078</v>
      </c>
      <c r="F161" s="1" t="s">
        <v>1108</v>
      </c>
      <c r="G161" s="1" t="s">
        <v>1</v>
      </c>
      <c r="H161" s="1" t="s">
        <v>97</v>
      </c>
      <c r="I161" s="1" t="s">
        <v>607</v>
      </c>
      <c r="J161" s="1" t="s">
        <v>98</v>
      </c>
      <c r="K161" s="1" t="s">
        <v>1</v>
      </c>
      <c r="M161" s="2" t="s">
        <v>97</v>
      </c>
      <c r="N161" s="3" t="s">
        <v>1531</v>
      </c>
      <c r="S161" s="3"/>
      <c r="T161" s="3"/>
      <c r="U161" s="3"/>
      <c r="V161" s="3"/>
      <c r="W161" s="3"/>
      <c r="X161" s="3"/>
      <c r="Y161" s="3"/>
      <c r="Z161" s="3"/>
      <c r="AB161" s="12" t="str">
        <f>HYPERLINK(N161,"事業者情報サイト1")</f>
        <v>事業者情報サイト1</v>
      </c>
      <c r="AC161" s="1"/>
      <c r="AD161" s="1"/>
      <c r="AE161" s="1"/>
      <c r="AF161" s="1"/>
      <c r="AG161" s="1"/>
      <c r="AH161" s="1"/>
      <c r="AI161" s="1"/>
      <c r="AJ161" s="1"/>
      <c r="AK161" s="1"/>
      <c r="AL161" s="1"/>
      <c r="AM161" s="1"/>
      <c r="AN161" s="1"/>
    </row>
    <row r="162" spans="2:40" ht="96">
      <c r="B162" s="1">
        <v>161</v>
      </c>
      <c r="C162" s="11">
        <v>41303</v>
      </c>
      <c r="D162" s="1" t="s">
        <v>605</v>
      </c>
      <c r="E162" s="1" t="s">
        <v>1078</v>
      </c>
      <c r="F162" s="1" t="s">
        <v>1060</v>
      </c>
      <c r="G162" s="1">
        <v>0</v>
      </c>
      <c r="H162" s="1" t="s">
        <v>606</v>
      </c>
      <c r="I162" s="1" t="s">
        <v>607</v>
      </c>
      <c r="J162" s="1" t="s">
        <v>339</v>
      </c>
      <c r="K162" s="1" t="s">
        <v>608</v>
      </c>
      <c r="M162" s="2" t="s">
        <v>606</v>
      </c>
      <c r="N162" s="3" t="s">
        <v>1532</v>
      </c>
      <c r="O162" s="3"/>
      <c r="P162" s="3"/>
      <c r="Q162" s="3"/>
      <c r="R162" s="3" t="s">
        <v>1533</v>
      </c>
      <c r="S162" s="3" t="s">
        <v>1534</v>
      </c>
      <c r="T162" s="3" t="s">
        <v>1535</v>
      </c>
      <c r="U162" s="3"/>
      <c r="V162" s="3"/>
      <c r="W162" s="3" t="s">
        <v>1536</v>
      </c>
      <c r="X162" s="3"/>
      <c r="Y162" s="3"/>
      <c r="Z162" s="3"/>
      <c r="AB162" s="12" t="str">
        <f>HYPERLINK(N162,"事業者情報サイト1")</f>
        <v>事業者情報サイト1</v>
      </c>
      <c r="AC162" s="1"/>
      <c r="AD162" s="1"/>
      <c r="AE162" s="1"/>
      <c r="AF162" s="12" t="str">
        <f>HYPERLINK(R162,"事業者提供資料1")</f>
        <v>事業者提供資料1</v>
      </c>
      <c r="AG162" s="12" t="str">
        <f>HYPERLINK(S162,"事業者提供資料2")</f>
        <v>事業者提供資料2</v>
      </c>
      <c r="AH162" s="12" t="str">
        <f>HYPERLINK(T162,"事業者提供資料3")</f>
        <v>事業者提供資料3</v>
      </c>
      <c r="AI162" s="1"/>
      <c r="AJ162" s="1"/>
      <c r="AK162" s="12" t="str">
        <f>HYPERLINK(W162,"事業者提供画像1")</f>
        <v>事業者提供画像1</v>
      </c>
      <c r="AL162" s="1"/>
      <c r="AM162" s="1"/>
      <c r="AN162" s="1"/>
    </row>
    <row r="163" spans="2:40" ht="108">
      <c r="B163" s="1">
        <v>162</v>
      </c>
      <c r="C163" s="11">
        <v>41303</v>
      </c>
      <c r="D163" s="1" t="s">
        <v>618</v>
      </c>
      <c r="E163" s="1" t="s">
        <v>1078</v>
      </c>
      <c r="F163" s="1" t="s">
        <v>1060</v>
      </c>
      <c r="G163" s="1">
        <v>0</v>
      </c>
      <c r="H163" s="1" t="s">
        <v>606</v>
      </c>
      <c r="I163" s="1" t="s">
        <v>607</v>
      </c>
      <c r="J163" s="1" t="s">
        <v>340</v>
      </c>
      <c r="K163" s="1" t="s">
        <v>619</v>
      </c>
      <c r="M163" s="2" t="s">
        <v>606</v>
      </c>
      <c r="N163" s="3" t="s">
        <v>1537</v>
      </c>
      <c r="O163" s="3"/>
      <c r="P163" s="3"/>
      <c r="Q163" s="3"/>
      <c r="R163" s="3"/>
      <c r="S163" s="3"/>
      <c r="T163" s="3"/>
      <c r="U163" s="3"/>
      <c r="V163" s="3"/>
      <c r="W163" s="3" t="s">
        <v>1538</v>
      </c>
      <c r="X163" s="3"/>
      <c r="Y163" s="3"/>
      <c r="Z163" s="3"/>
      <c r="AB163" s="12" t="str">
        <f>HYPERLINK(N163,"事業者情報サイト1")</f>
        <v>事業者情報サイト1</v>
      </c>
      <c r="AC163" s="1"/>
      <c r="AD163" s="1"/>
      <c r="AE163" s="1"/>
      <c r="AF163" s="1"/>
      <c r="AG163" s="1"/>
      <c r="AH163" s="1"/>
      <c r="AI163" s="1"/>
      <c r="AJ163" s="1"/>
      <c r="AK163" s="12" t="str">
        <f>HYPERLINK(W163,"事業者提供画像1")</f>
        <v>事業者提供画像1</v>
      </c>
      <c r="AL163" s="1"/>
      <c r="AM163" s="1"/>
      <c r="AN163" s="1"/>
    </row>
    <row r="164" spans="2:40" ht="96">
      <c r="B164" s="1">
        <v>163</v>
      </c>
      <c r="C164" s="11">
        <v>41305</v>
      </c>
      <c r="D164" s="1" t="s">
        <v>750</v>
      </c>
      <c r="E164" s="1" t="s">
        <v>1078</v>
      </c>
      <c r="F164" s="1" t="s">
        <v>1060</v>
      </c>
      <c r="G164" s="1">
        <v>0</v>
      </c>
      <c r="H164" s="1" t="s">
        <v>751</v>
      </c>
      <c r="I164" s="1" t="s">
        <v>1039</v>
      </c>
      <c r="J164" s="1" t="s">
        <v>341</v>
      </c>
      <c r="K164" s="1" t="s">
        <v>752</v>
      </c>
      <c r="M164" s="2" t="s">
        <v>751</v>
      </c>
      <c r="N164" s="3" t="s">
        <v>1539</v>
      </c>
      <c r="O164" s="3"/>
      <c r="P164" s="3"/>
      <c r="Q164" s="3"/>
      <c r="R164" s="3" t="s">
        <v>1540</v>
      </c>
      <c r="S164" s="3" t="s">
        <v>1541</v>
      </c>
      <c r="T164" s="3"/>
      <c r="U164" s="3"/>
      <c r="V164" s="3"/>
      <c r="W164" s="3"/>
      <c r="X164" s="3"/>
      <c r="Y164" s="3"/>
      <c r="Z164" s="3"/>
      <c r="AB164" s="12" t="str">
        <f>HYPERLINK(N164,"事業者情報サイト1")</f>
        <v>事業者情報サイト1</v>
      </c>
      <c r="AC164" s="1"/>
      <c r="AD164" s="1"/>
      <c r="AE164" s="1"/>
      <c r="AF164" s="12" t="str">
        <f>HYPERLINK(R164,"事業者提供資料1")</f>
        <v>事業者提供資料1</v>
      </c>
      <c r="AG164" s="12" t="str">
        <f>HYPERLINK(S164,"事業者提供資料2")</f>
        <v>事業者提供資料2</v>
      </c>
      <c r="AH164" s="1"/>
      <c r="AI164" s="1"/>
      <c r="AJ164" s="1"/>
      <c r="AK164" s="1"/>
      <c r="AL164" s="1"/>
      <c r="AM164" s="1"/>
      <c r="AN164" s="1"/>
    </row>
    <row r="165" spans="1:40" ht="84.75" customHeight="1">
      <c r="A165" s="5" t="s">
        <v>1186</v>
      </c>
      <c r="B165" s="1">
        <v>164</v>
      </c>
      <c r="C165" s="11">
        <v>41331</v>
      </c>
      <c r="D165" s="1" t="s">
        <v>99</v>
      </c>
      <c r="E165" s="1" t="s">
        <v>1078</v>
      </c>
      <c r="F165" s="1" t="s">
        <v>1066</v>
      </c>
      <c r="G165" s="1" t="s">
        <v>1</v>
      </c>
      <c r="H165" s="1" t="s">
        <v>100</v>
      </c>
      <c r="I165" s="1" t="s">
        <v>1039</v>
      </c>
      <c r="J165" s="1" t="s">
        <v>99</v>
      </c>
      <c r="K165" s="1" t="s">
        <v>1</v>
      </c>
      <c r="M165" s="2" t="s">
        <v>100</v>
      </c>
      <c r="N165" s="3"/>
      <c r="S165" s="3"/>
      <c r="T165" s="3"/>
      <c r="U165" s="3"/>
      <c r="V165" s="3"/>
      <c r="W165" s="3"/>
      <c r="X165" s="3"/>
      <c r="Y165" s="3"/>
      <c r="Z165" s="3"/>
      <c r="AB165" s="1"/>
      <c r="AC165" s="1"/>
      <c r="AD165" s="1"/>
      <c r="AE165" s="1"/>
      <c r="AF165" s="1"/>
      <c r="AG165" s="1"/>
      <c r="AH165" s="1"/>
      <c r="AI165" s="1"/>
      <c r="AJ165" s="1"/>
      <c r="AK165" s="1"/>
      <c r="AL165" s="1"/>
      <c r="AM165" s="1"/>
      <c r="AN165" s="1"/>
    </row>
    <row r="166" spans="2:40" ht="96">
      <c r="B166" s="1">
        <v>165</v>
      </c>
      <c r="C166" s="11">
        <v>41302</v>
      </c>
      <c r="D166" s="1" t="s">
        <v>632</v>
      </c>
      <c r="E166" s="1" t="s">
        <v>1078</v>
      </c>
      <c r="F166" s="1" t="s">
        <v>633</v>
      </c>
      <c r="G166" s="1">
        <v>0</v>
      </c>
      <c r="H166" s="1" t="s">
        <v>634</v>
      </c>
      <c r="I166" s="1" t="s">
        <v>1075</v>
      </c>
      <c r="J166" s="1" t="s">
        <v>342</v>
      </c>
      <c r="K166" s="1" t="s">
        <v>635</v>
      </c>
      <c r="M166" s="2" t="s">
        <v>634</v>
      </c>
      <c r="N166" s="3"/>
      <c r="O166" s="3"/>
      <c r="P166" s="3"/>
      <c r="Q166" s="3"/>
      <c r="R166" s="3"/>
      <c r="S166" s="3"/>
      <c r="T166" s="3"/>
      <c r="U166" s="3"/>
      <c r="V166" s="3"/>
      <c r="W166" s="3"/>
      <c r="X166" s="3"/>
      <c r="Y166" s="3"/>
      <c r="Z166" s="3"/>
      <c r="AB166" s="1"/>
      <c r="AC166" s="1"/>
      <c r="AD166" s="1"/>
      <c r="AE166" s="1"/>
      <c r="AF166" s="1"/>
      <c r="AG166" s="1"/>
      <c r="AH166" s="1"/>
      <c r="AI166" s="1"/>
      <c r="AJ166" s="1"/>
      <c r="AK166" s="1"/>
      <c r="AL166" s="1"/>
      <c r="AM166" s="1"/>
      <c r="AN166" s="1"/>
    </row>
    <row r="167" spans="2:40" ht="84">
      <c r="B167" s="1">
        <v>166</v>
      </c>
      <c r="C167" s="11">
        <v>41302</v>
      </c>
      <c r="D167" s="1" t="s">
        <v>810</v>
      </c>
      <c r="E167" s="1" t="s">
        <v>1078</v>
      </c>
      <c r="F167" s="1" t="s">
        <v>1060</v>
      </c>
      <c r="G167" s="1">
        <v>0</v>
      </c>
      <c r="H167" s="1" t="s">
        <v>811</v>
      </c>
      <c r="I167" s="1" t="s">
        <v>1050</v>
      </c>
      <c r="J167" s="1" t="s">
        <v>344</v>
      </c>
      <c r="K167" s="1" t="s">
        <v>591</v>
      </c>
      <c r="M167" s="2" t="s">
        <v>811</v>
      </c>
      <c r="N167" s="3" t="s">
        <v>1542</v>
      </c>
      <c r="O167" s="3"/>
      <c r="P167" s="3"/>
      <c r="Q167" s="3"/>
      <c r="R167" s="3"/>
      <c r="S167" s="3"/>
      <c r="T167" s="3"/>
      <c r="U167" s="3"/>
      <c r="V167" s="3"/>
      <c r="W167" s="3"/>
      <c r="X167" s="3"/>
      <c r="Y167" s="3"/>
      <c r="Z167" s="3"/>
      <c r="AB167" s="12" t="str">
        <f>HYPERLINK(N167,"事業者情報サイト1")</f>
        <v>事業者情報サイト1</v>
      </c>
      <c r="AC167" s="1"/>
      <c r="AD167" s="1"/>
      <c r="AE167" s="1"/>
      <c r="AF167" s="1"/>
      <c r="AG167" s="1"/>
      <c r="AH167" s="1"/>
      <c r="AI167" s="1"/>
      <c r="AJ167" s="1"/>
      <c r="AK167" s="1"/>
      <c r="AL167" s="1"/>
      <c r="AM167" s="1"/>
      <c r="AN167" s="1"/>
    </row>
    <row r="168" spans="2:40" ht="84">
      <c r="B168" s="1">
        <v>167</v>
      </c>
      <c r="C168" s="11">
        <v>41302</v>
      </c>
      <c r="D168" s="1" t="s">
        <v>595</v>
      </c>
      <c r="E168" s="1" t="s">
        <v>1078</v>
      </c>
      <c r="F168" s="1" t="s">
        <v>1060</v>
      </c>
      <c r="G168" s="1">
        <v>0</v>
      </c>
      <c r="H168" s="1" t="s">
        <v>811</v>
      </c>
      <c r="I168" s="1" t="s">
        <v>1050</v>
      </c>
      <c r="J168" s="1" t="s">
        <v>345</v>
      </c>
      <c r="K168" s="1" t="s">
        <v>596</v>
      </c>
      <c r="M168" s="2" t="s">
        <v>811</v>
      </c>
      <c r="N168" s="3" t="s">
        <v>1543</v>
      </c>
      <c r="O168" s="3"/>
      <c r="P168" s="3"/>
      <c r="Q168" s="3"/>
      <c r="R168" s="3"/>
      <c r="S168" s="3"/>
      <c r="T168" s="3"/>
      <c r="U168" s="3"/>
      <c r="V168" s="3"/>
      <c r="W168" s="3"/>
      <c r="X168" s="3"/>
      <c r="Y168" s="3"/>
      <c r="Z168" s="3"/>
      <c r="AB168" s="12" t="str">
        <f>HYPERLINK(N168,"事業者情報サイト1")</f>
        <v>事業者情報サイト1</v>
      </c>
      <c r="AC168" s="1"/>
      <c r="AD168" s="1"/>
      <c r="AE168" s="1"/>
      <c r="AF168" s="1"/>
      <c r="AG168" s="1"/>
      <c r="AH168" s="1"/>
      <c r="AI168" s="1"/>
      <c r="AJ168" s="1"/>
      <c r="AK168" s="1"/>
      <c r="AL168" s="1"/>
      <c r="AM168" s="1"/>
      <c r="AN168" s="1"/>
    </row>
    <row r="169" spans="2:40" ht="96">
      <c r="B169" s="1">
        <v>168</v>
      </c>
      <c r="C169" s="11">
        <v>41289</v>
      </c>
      <c r="D169" s="1" t="s">
        <v>1077</v>
      </c>
      <c r="E169" s="1" t="s">
        <v>1078</v>
      </c>
      <c r="F169" s="1" t="s">
        <v>1079</v>
      </c>
      <c r="G169" s="1">
        <v>0</v>
      </c>
      <c r="H169" s="1" t="s">
        <v>1080</v>
      </c>
      <c r="I169" s="1" t="s">
        <v>1050</v>
      </c>
      <c r="J169" s="1" t="s">
        <v>343</v>
      </c>
      <c r="K169" s="1" t="s">
        <v>1081</v>
      </c>
      <c r="M169" s="2" t="s">
        <v>1080</v>
      </c>
      <c r="N169" s="3" t="s">
        <v>1544</v>
      </c>
      <c r="O169" s="3"/>
      <c r="P169" s="3"/>
      <c r="Q169" s="3"/>
      <c r="R169" s="3"/>
      <c r="S169" s="3"/>
      <c r="T169" s="3"/>
      <c r="U169" s="3"/>
      <c r="V169" s="3"/>
      <c r="W169" s="3"/>
      <c r="X169" s="3"/>
      <c r="Y169" s="3"/>
      <c r="Z169" s="3"/>
      <c r="AB169" s="12" t="str">
        <f>HYPERLINK(N169,"事業者情報サイト1")</f>
        <v>事業者情報サイト1</v>
      </c>
      <c r="AC169" s="1"/>
      <c r="AD169" s="1"/>
      <c r="AE169" s="1"/>
      <c r="AF169" s="1"/>
      <c r="AG169" s="1"/>
      <c r="AH169" s="1"/>
      <c r="AI169" s="1"/>
      <c r="AJ169" s="1"/>
      <c r="AK169" s="1"/>
      <c r="AL169" s="1"/>
      <c r="AM169" s="1"/>
      <c r="AN169" s="1"/>
    </row>
    <row r="170" spans="2:40" ht="84">
      <c r="B170" s="1">
        <v>169</v>
      </c>
      <c r="C170" s="11">
        <v>41309</v>
      </c>
      <c r="D170" s="1" t="s">
        <v>668</v>
      </c>
      <c r="E170" s="1" t="s">
        <v>1065</v>
      </c>
      <c r="F170" s="1" t="s">
        <v>834</v>
      </c>
      <c r="G170" s="1" t="s">
        <v>669</v>
      </c>
      <c r="H170" s="1" t="s">
        <v>670</v>
      </c>
      <c r="I170" s="1" t="s">
        <v>1131</v>
      </c>
      <c r="J170" s="1" t="s">
        <v>347</v>
      </c>
      <c r="K170" s="1" t="s">
        <v>348</v>
      </c>
      <c r="M170" s="2" t="s">
        <v>670</v>
      </c>
      <c r="N170" s="3" t="s">
        <v>1545</v>
      </c>
      <c r="O170" s="3"/>
      <c r="P170" s="3"/>
      <c r="Q170" s="3"/>
      <c r="R170" s="3"/>
      <c r="S170" s="3"/>
      <c r="T170" s="3"/>
      <c r="U170" s="3"/>
      <c r="V170" s="3"/>
      <c r="W170" s="3"/>
      <c r="X170" s="3"/>
      <c r="Y170" s="3"/>
      <c r="Z170" s="3"/>
      <c r="AB170" s="12" t="str">
        <f>HYPERLINK(N170,"事業者情報サイト1")</f>
        <v>事業者情報サイト1</v>
      </c>
      <c r="AC170" s="1"/>
      <c r="AD170" s="1"/>
      <c r="AE170" s="1"/>
      <c r="AF170" s="1"/>
      <c r="AG170" s="1"/>
      <c r="AH170" s="1"/>
      <c r="AI170" s="1"/>
      <c r="AJ170" s="1"/>
      <c r="AK170" s="1"/>
      <c r="AL170" s="1"/>
      <c r="AM170" s="1"/>
      <c r="AN170" s="1"/>
    </row>
    <row r="171" spans="2:40" ht="96">
      <c r="B171" s="1">
        <v>170</v>
      </c>
      <c r="C171" s="11">
        <v>41295</v>
      </c>
      <c r="D171" s="1" t="s">
        <v>1147</v>
      </c>
      <c r="E171" s="1" t="s">
        <v>1065</v>
      </c>
      <c r="F171" s="1" t="s">
        <v>1088</v>
      </c>
      <c r="G171" s="1">
        <v>0</v>
      </c>
      <c r="H171" s="1" t="s">
        <v>1148</v>
      </c>
      <c r="I171" s="1" t="s">
        <v>1131</v>
      </c>
      <c r="J171" s="1" t="s">
        <v>346</v>
      </c>
      <c r="K171" s="1" t="s">
        <v>1149</v>
      </c>
      <c r="M171" s="2" t="s">
        <v>1148</v>
      </c>
      <c r="N171" s="3" t="s">
        <v>1546</v>
      </c>
      <c r="O171" s="3" t="s">
        <v>1547</v>
      </c>
      <c r="P171" s="3"/>
      <c r="Q171" s="3"/>
      <c r="R171" s="3" t="s">
        <v>1548</v>
      </c>
      <c r="S171" s="3"/>
      <c r="T171" s="3"/>
      <c r="U171" s="3"/>
      <c r="V171" s="3"/>
      <c r="W171" s="3"/>
      <c r="X171" s="3"/>
      <c r="Y171" s="3"/>
      <c r="Z171" s="3"/>
      <c r="AB171" s="12" t="str">
        <f>HYPERLINK(N171,"事業者情報サイト1")</f>
        <v>事業者情報サイト1</v>
      </c>
      <c r="AC171" s="12" t="str">
        <f>HYPERLINK(O171,"事業者情報サイト2")</f>
        <v>事業者情報サイト2</v>
      </c>
      <c r="AD171" s="1"/>
      <c r="AE171" s="1"/>
      <c r="AF171" s="12" t="str">
        <f>HYPERLINK(R171,"事業者提供資料1")</f>
        <v>事業者提供資料1</v>
      </c>
      <c r="AG171" s="1"/>
      <c r="AH171" s="1"/>
      <c r="AI171" s="1"/>
      <c r="AJ171" s="1"/>
      <c r="AK171" s="1"/>
      <c r="AL171" s="1"/>
      <c r="AM171" s="1"/>
      <c r="AN171" s="1"/>
    </row>
    <row r="172" spans="2:40" ht="96">
      <c r="B172" s="1">
        <v>171</v>
      </c>
      <c r="C172" s="11">
        <v>41304</v>
      </c>
      <c r="D172" s="1" t="s">
        <v>1181</v>
      </c>
      <c r="E172" s="1" t="s">
        <v>1065</v>
      </c>
      <c r="F172" s="1" t="s">
        <v>1054</v>
      </c>
      <c r="G172" s="1">
        <v>0</v>
      </c>
      <c r="H172" s="1" t="s">
        <v>1019</v>
      </c>
      <c r="I172" s="1" t="s">
        <v>1096</v>
      </c>
      <c r="J172" s="1" t="s">
        <v>349</v>
      </c>
      <c r="K172" s="1" t="s">
        <v>1020</v>
      </c>
      <c r="M172" s="2" t="s">
        <v>1019</v>
      </c>
      <c r="N172" s="3" t="s">
        <v>1263</v>
      </c>
      <c r="O172" s="3" t="s">
        <v>1264</v>
      </c>
      <c r="P172" s="3" t="s">
        <v>1549</v>
      </c>
      <c r="Q172" s="3" t="s">
        <v>1550</v>
      </c>
      <c r="R172" s="3" t="s">
        <v>1551</v>
      </c>
      <c r="S172" s="3" t="s">
        <v>1552</v>
      </c>
      <c r="T172" s="3" t="s">
        <v>1553</v>
      </c>
      <c r="U172" s="3" t="s">
        <v>1554</v>
      </c>
      <c r="V172" s="3" t="s">
        <v>1555</v>
      </c>
      <c r="W172" s="3"/>
      <c r="X172" s="3"/>
      <c r="Y172" s="3"/>
      <c r="Z172" s="3"/>
      <c r="AB172" s="12" t="str">
        <f>HYPERLINK(N172,"事業者情報サイト1")</f>
        <v>事業者情報サイト1</v>
      </c>
      <c r="AC172" s="12" t="str">
        <f>HYPERLINK(O172,"事業者情報サイト2")</f>
        <v>事業者情報サイト2</v>
      </c>
      <c r="AD172" s="12" t="str">
        <f>HYPERLINK(P172,"事業者情報サイト3")</f>
        <v>事業者情報サイト3</v>
      </c>
      <c r="AE172" s="12" t="str">
        <f>HYPERLINK(Q172,"事業者情報サイト4")</f>
        <v>事業者情報サイト4</v>
      </c>
      <c r="AF172" s="12" t="str">
        <f>HYPERLINK(R172,"事業者提供資料1")</f>
        <v>事業者提供資料1</v>
      </c>
      <c r="AG172" s="12" t="str">
        <f>HYPERLINK(S172,"事業者提供資料2")</f>
        <v>事業者提供資料2</v>
      </c>
      <c r="AH172" s="12" t="str">
        <f>HYPERLINK(T172,"事業者提供資料3")</f>
        <v>事業者提供資料3</v>
      </c>
      <c r="AI172" s="12" t="str">
        <f>HYPERLINK(U172,"事業者提供資料4")</f>
        <v>事業者提供資料4</v>
      </c>
      <c r="AJ172" s="12" t="str">
        <f>HYPERLINK(V172,"事業者提供資料5")</f>
        <v>事業者提供資料5</v>
      </c>
      <c r="AK172" s="1"/>
      <c r="AL172" s="1"/>
      <c r="AM172" s="1"/>
      <c r="AN172" s="1"/>
    </row>
    <row r="173" spans="2:40" ht="96">
      <c r="B173" s="1">
        <v>172</v>
      </c>
      <c r="C173" s="11">
        <v>41304</v>
      </c>
      <c r="D173" s="1" t="s">
        <v>863</v>
      </c>
      <c r="E173" s="1" t="s">
        <v>1065</v>
      </c>
      <c r="F173" s="1" t="s">
        <v>1129</v>
      </c>
      <c r="G173" s="1">
        <v>0</v>
      </c>
      <c r="H173" s="1" t="s">
        <v>864</v>
      </c>
      <c r="I173" s="1" t="s">
        <v>607</v>
      </c>
      <c r="J173" s="1" t="s">
        <v>350</v>
      </c>
      <c r="K173" s="1" t="s">
        <v>865</v>
      </c>
      <c r="M173" s="2" t="s">
        <v>864</v>
      </c>
      <c r="N173" s="3"/>
      <c r="O173" s="3"/>
      <c r="P173" s="3"/>
      <c r="Q173" s="3"/>
      <c r="R173" s="3"/>
      <c r="S173" s="3"/>
      <c r="T173" s="3"/>
      <c r="U173" s="3"/>
      <c r="V173" s="3"/>
      <c r="W173" s="3"/>
      <c r="X173" s="3"/>
      <c r="Y173" s="3"/>
      <c r="Z173" s="3"/>
      <c r="AB173" s="1"/>
      <c r="AC173" s="1"/>
      <c r="AD173" s="1"/>
      <c r="AE173" s="1"/>
      <c r="AF173" s="1"/>
      <c r="AG173" s="1"/>
      <c r="AH173" s="1"/>
      <c r="AI173" s="1"/>
      <c r="AJ173" s="1"/>
      <c r="AK173" s="1"/>
      <c r="AL173" s="1"/>
      <c r="AM173" s="1"/>
      <c r="AN173" s="1"/>
    </row>
    <row r="174" spans="2:40" ht="108">
      <c r="B174" s="1">
        <v>173</v>
      </c>
      <c r="C174" s="11">
        <v>41305</v>
      </c>
      <c r="D174" s="1" t="s">
        <v>833</v>
      </c>
      <c r="E174" s="1" t="s">
        <v>1065</v>
      </c>
      <c r="F174" s="1" t="s">
        <v>834</v>
      </c>
      <c r="G174" s="1">
        <v>0</v>
      </c>
      <c r="H174" s="1" t="s">
        <v>835</v>
      </c>
      <c r="I174" s="1" t="s">
        <v>1136</v>
      </c>
      <c r="J174" s="1" t="s">
        <v>351</v>
      </c>
      <c r="K174" s="1" t="s">
        <v>836</v>
      </c>
      <c r="M174" s="2" t="s">
        <v>835</v>
      </c>
      <c r="N174" s="3"/>
      <c r="O174" s="3"/>
      <c r="P174" s="3"/>
      <c r="Q174" s="3"/>
      <c r="R174" s="3" t="s">
        <v>1556</v>
      </c>
      <c r="S174" s="3"/>
      <c r="T174" s="3"/>
      <c r="U174" s="3"/>
      <c r="V174" s="3"/>
      <c r="W174" s="3" t="s">
        <v>1557</v>
      </c>
      <c r="X174" s="3" t="s">
        <v>1558</v>
      </c>
      <c r="Y174" s="3" t="s">
        <v>1559</v>
      </c>
      <c r="Z174" s="3"/>
      <c r="AB174" s="1"/>
      <c r="AC174" s="1"/>
      <c r="AD174" s="1"/>
      <c r="AE174" s="1"/>
      <c r="AF174" s="12" t="str">
        <f>HYPERLINK(R174,"事業者提供資料1")</f>
        <v>事業者提供資料1</v>
      </c>
      <c r="AG174" s="1"/>
      <c r="AH174" s="1"/>
      <c r="AI174" s="1"/>
      <c r="AJ174" s="1"/>
      <c r="AK174" s="12" t="str">
        <f>HYPERLINK(W174,"事業者提供画像1")</f>
        <v>事業者提供画像1</v>
      </c>
      <c r="AL174" s="12" t="str">
        <f>HYPERLINK(X174,"事業者提供画像2")</f>
        <v>事業者提供画像2</v>
      </c>
      <c r="AM174" s="12" t="str">
        <f>HYPERLINK(Y174,"事業者提供画像3")</f>
        <v>事業者提供画像3</v>
      </c>
      <c r="AN174" s="1"/>
    </row>
    <row r="175" spans="2:40" ht="217.5" customHeight="1">
      <c r="B175" s="1">
        <v>174</v>
      </c>
      <c r="C175" s="11">
        <v>41295</v>
      </c>
      <c r="D175" s="1" t="s">
        <v>775</v>
      </c>
      <c r="E175" s="1" t="s">
        <v>1065</v>
      </c>
      <c r="F175" s="1" t="s">
        <v>1129</v>
      </c>
      <c r="G175" s="1">
        <v>0</v>
      </c>
      <c r="H175" s="1" t="s">
        <v>776</v>
      </c>
      <c r="I175" s="1" t="s">
        <v>1050</v>
      </c>
      <c r="J175" s="1" t="s">
        <v>352</v>
      </c>
      <c r="K175" s="1" t="s">
        <v>777</v>
      </c>
      <c r="M175" s="2" t="s">
        <v>776</v>
      </c>
      <c r="N175" s="3" t="s">
        <v>1560</v>
      </c>
      <c r="O175" s="3"/>
      <c r="P175" s="3"/>
      <c r="Q175" s="3"/>
      <c r="R175" s="3" t="s">
        <v>1561</v>
      </c>
      <c r="S175" s="3"/>
      <c r="T175" s="3"/>
      <c r="U175" s="3"/>
      <c r="V175" s="3"/>
      <c r="W175" s="3" t="s">
        <v>1562</v>
      </c>
      <c r="X175" s="3" t="s">
        <v>1563</v>
      </c>
      <c r="Y175" s="3"/>
      <c r="Z175" s="3"/>
      <c r="AB175" s="12" t="str">
        <f>HYPERLINK(N175,"事業者情報サイト1")</f>
        <v>事業者情報サイト1</v>
      </c>
      <c r="AC175" s="1"/>
      <c r="AD175" s="1"/>
      <c r="AE175" s="1"/>
      <c r="AF175" s="12" t="str">
        <f>HYPERLINK(R175,"事業者提供資料1")</f>
        <v>事業者提供資料1</v>
      </c>
      <c r="AG175" s="1"/>
      <c r="AH175" s="1"/>
      <c r="AI175" s="1"/>
      <c r="AJ175" s="1"/>
      <c r="AK175" s="12" t="str">
        <f>HYPERLINK(W175,"事業者提供画像1")</f>
        <v>事業者提供画像1</v>
      </c>
      <c r="AL175" s="12" t="str">
        <f>HYPERLINK(X175,"事業者提供画像2")</f>
        <v>事業者提供画像2</v>
      </c>
      <c r="AM175" s="1"/>
      <c r="AN175" s="1"/>
    </row>
    <row r="176" spans="2:40" ht="96">
      <c r="B176" s="1">
        <v>175</v>
      </c>
      <c r="C176" s="11">
        <v>41305</v>
      </c>
      <c r="D176" s="1" t="s">
        <v>837</v>
      </c>
      <c r="E176" s="1" t="s">
        <v>1065</v>
      </c>
      <c r="F176" s="1" t="s">
        <v>1129</v>
      </c>
      <c r="G176" s="1">
        <v>0</v>
      </c>
      <c r="H176" s="1" t="s">
        <v>838</v>
      </c>
      <c r="I176" s="1" t="s">
        <v>1050</v>
      </c>
      <c r="J176" s="1" t="s">
        <v>353</v>
      </c>
      <c r="K176" s="1" t="s">
        <v>839</v>
      </c>
      <c r="M176" s="2" t="s">
        <v>838</v>
      </c>
      <c r="N176" s="3"/>
      <c r="O176" s="3"/>
      <c r="P176" s="3"/>
      <c r="Q176" s="3"/>
      <c r="R176" s="3"/>
      <c r="S176" s="3"/>
      <c r="T176" s="3"/>
      <c r="U176" s="3"/>
      <c r="V176" s="3"/>
      <c r="W176" s="3"/>
      <c r="X176" s="3"/>
      <c r="Y176" s="3"/>
      <c r="Z176" s="3"/>
      <c r="AB176" s="1"/>
      <c r="AC176" s="1"/>
      <c r="AD176" s="1"/>
      <c r="AE176" s="1"/>
      <c r="AF176" s="1"/>
      <c r="AG176" s="1"/>
      <c r="AH176" s="1"/>
      <c r="AI176" s="1"/>
      <c r="AJ176" s="1"/>
      <c r="AK176" s="1"/>
      <c r="AL176" s="1"/>
      <c r="AM176" s="1"/>
      <c r="AN176" s="1"/>
    </row>
    <row r="177" spans="2:40" ht="96">
      <c r="B177" s="1">
        <v>176</v>
      </c>
      <c r="C177" s="11">
        <v>41296</v>
      </c>
      <c r="D177" s="1" t="s">
        <v>781</v>
      </c>
      <c r="E177" s="1" t="s">
        <v>1065</v>
      </c>
      <c r="F177" s="1" t="s">
        <v>1129</v>
      </c>
      <c r="G177" s="1">
        <v>0</v>
      </c>
      <c r="H177" s="1" t="s">
        <v>782</v>
      </c>
      <c r="I177" s="1" t="s">
        <v>1115</v>
      </c>
      <c r="J177" s="1" t="s">
        <v>213</v>
      </c>
      <c r="K177" s="1" t="s">
        <v>783</v>
      </c>
      <c r="M177" s="2" t="s">
        <v>782</v>
      </c>
      <c r="N177" s="3"/>
      <c r="O177" s="3"/>
      <c r="P177" s="3"/>
      <c r="Q177" s="3"/>
      <c r="R177" s="3"/>
      <c r="S177" s="3"/>
      <c r="T177" s="3"/>
      <c r="U177" s="3"/>
      <c r="V177" s="3"/>
      <c r="W177" s="3"/>
      <c r="X177" s="3"/>
      <c r="Y177" s="3"/>
      <c r="Z177" s="3"/>
      <c r="AB177" s="1"/>
      <c r="AC177" s="1"/>
      <c r="AD177" s="1"/>
      <c r="AE177" s="1"/>
      <c r="AF177" s="1"/>
      <c r="AG177" s="1"/>
      <c r="AH177" s="1"/>
      <c r="AI177" s="1"/>
      <c r="AJ177" s="1"/>
      <c r="AK177" s="1"/>
      <c r="AL177" s="1"/>
      <c r="AM177" s="1"/>
      <c r="AN177" s="1"/>
    </row>
    <row r="178" spans="2:40" ht="156" customHeight="1">
      <c r="B178" s="1">
        <v>177</v>
      </c>
      <c r="C178" s="11">
        <v>41285</v>
      </c>
      <c r="D178" s="1" t="s">
        <v>1064</v>
      </c>
      <c r="E178" s="1" t="s">
        <v>1065</v>
      </c>
      <c r="F178" s="1" t="s">
        <v>1066</v>
      </c>
      <c r="G178" s="1">
        <v>0</v>
      </c>
      <c r="H178" s="1" t="s">
        <v>1067</v>
      </c>
      <c r="I178" s="1" t="s">
        <v>1062</v>
      </c>
      <c r="J178" s="1" t="s">
        <v>214</v>
      </c>
      <c r="K178" s="1" t="s">
        <v>1068</v>
      </c>
      <c r="M178" s="2" t="s">
        <v>1067</v>
      </c>
      <c r="N178" s="3" t="s">
        <v>1564</v>
      </c>
      <c r="O178" s="3" t="s">
        <v>1565</v>
      </c>
      <c r="P178" s="3" t="s">
        <v>1566</v>
      </c>
      <c r="Q178" s="3"/>
      <c r="R178" s="3"/>
      <c r="S178" s="3"/>
      <c r="T178" s="3"/>
      <c r="U178" s="3"/>
      <c r="V178" s="3"/>
      <c r="W178" s="3"/>
      <c r="X178" s="3"/>
      <c r="Y178" s="3"/>
      <c r="Z178" s="3"/>
      <c r="AB178" s="12" t="str">
        <f>HYPERLINK(N178,"事業者情報サイト1")</f>
        <v>事業者情報サイト1</v>
      </c>
      <c r="AC178" s="12" t="str">
        <f>HYPERLINK(O178,"事業者情報サイト2")</f>
        <v>事業者情報サイト2</v>
      </c>
      <c r="AD178" s="12" t="str">
        <f>HYPERLINK(P178,"事業者情報サイト3")</f>
        <v>事業者情報サイト3</v>
      </c>
      <c r="AE178" s="12"/>
      <c r="AF178" s="1"/>
      <c r="AG178" s="1"/>
      <c r="AH178" s="1"/>
      <c r="AI178" s="1"/>
      <c r="AJ178" s="1"/>
      <c r="AK178" s="1"/>
      <c r="AL178" s="1"/>
      <c r="AM178" s="1"/>
      <c r="AN178" s="1"/>
    </row>
    <row r="179" spans="1:40" ht="57" customHeight="1">
      <c r="A179" s="5" t="s">
        <v>1186</v>
      </c>
      <c r="B179" s="1">
        <v>178</v>
      </c>
      <c r="C179" s="11">
        <v>41331</v>
      </c>
      <c r="D179" s="1" t="s">
        <v>528</v>
      </c>
      <c r="E179" s="1" t="s">
        <v>101</v>
      </c>
      <c r="F179" s="1" t="s">
        <v>988</v>
      </c>
      <c r="G179" s="1" t="s">
        <v>1</v>
      </c>
      <c r="H179" s="1" t="s">
        <v>1092</v>
      </c>
      <c r="I179" s="1" t="s">
        <v>1084</v>
      </c>
      <c r="J179" s="1" t="s">
        <v>102</v>
      </c>
      <c r="K179" s="1" t="s">
        <v>1</v>
      </c>
      <c r="M179" s="2" t="s">
        <v>1092</v>
      </c>
      <c r="N179" s="3"/>
      <c r="R179" s="3"/>
      <c r="S179" s="3"/>
      <c r="T179" s="3"/>
      <c r="U179" s="3"/>
      <c r="V179" s="3"/>
      <c r="W179" s="3"/>
      <c r="X179" s="3"/>
      <c r="Y179" s="3"/>
      <c r="Z179" s="3"/>
      <c r="AB179" s="1"/>
      <c r="AC179" s="1"/>
      <c r="AD179" s="1"/>
      <c r="AE179" s="1"/>
      <c r="AF179" s="1"/>
      <c r="AG179" s="1"/>
      <c r="AH179" s="1"/>
      <c r="AI179" s="1"/>
      <c r="AJ179" s="1"/>
      <c r="AK179" s="1"/>
      <c r="AL179" s="1"/>
      <c r="AM179" s="1"/>
      <c r="AN179" s="1"/>
    </row>
    <row r="180" spans="1:40" ht="50.25" customHeight="1">
      <c r="A180" s="5" t="s">
        <v>1186</v>
      </c>
      <c r="B180" s="1">
        <v>179</v>
      </c>
      <c r="C180" s="11">
        <v>41331</v>
      </c>
      <c r="D180" s="1" t="s">
        <v>529</v>
      </c>
      <c r="E180" s="1" t="s">
        <v>101</v>
      </c>
      <c r="F180" s="1" t="s">
        <v>988</v>
      </c>
      <c r="G180" s="1" t="s">
        <v>1</v>
      </c>
      <c r="H180" s="1" t="s">
        <v>722</v>
      </c>
      <c r="I180" s="1" t="s">
        <v>1084</v>
      </c>
      <c r="J180" s="1" t="s">
        <v>103</v>
      </c>
      <c r="K180" s="1" t="s">
        <v>1</v>
      </c>
      <c r="M180" s="2" t="s">
        <v>722</v>
      </c>
      <c r="N180" s="3"/>
      <c r="S180" s="3"/>
      <c r="T180" s="3"/>
      <c r="U180" s="3"/>
      <c r="V180" s="3"/>
      <c r="W180" s="3"/>
      <c r="X180" s="3"/>
      <c r="Y180" s="3"/>
      <c r="Z180" s="3"/>
      <c r="AB180" s="1"/>
      <c r="AC180" s="1"/>
      <c r="AD180" s="1"/>
      <c r="AE180" s="1"/>
      <c r="AF180" s="1"/>
      <c r="AG180" s="1"/>
      <c r="AH180" s="1"/>
      <c r="AI180" s="1"/>
      <c r="AJ180" s="1"/>
      <c r="AK180" s="1"/>
      <c r="AL180" s="1"/>
      <c r="AM180" s="1"/>
      <c r="AN180" s="1"/>
    </row>
    <row r="181" spans="2:40" ht="144">
      <c r="B181" s="1">
        <v>180</v>
      </c>
      <c r="C181" s="11">
        <v>41302</v>
      </c>
      <c r="D181" s="1" t="s">
        <v>636</v>
      </c>
      <c r="E181" s="1" t="s">
        <v>1069</v>
      </c>
      <c r="F181" s="1" t="s">
        <v>940</v>
      </c>
      <c r="G181" s="1">
        <v>0</v>
      </c>
      <c r="H181" s="1" t="s">
        <v>1184</v>
      </c>
      <c r="I181" s="1" t="s">
        <v>1131</v>
      </c>
      <c r="J181" s="1" t="s">
        <v>386</v>
      </c>
      <c r="K181" s="1" t="s">
        <v>637</v>
      </c>
      <c r="M181" s="2" t="s">
        <v>1567</v>
      </c>
      <c r="N181" s="3"/>
      <c r="O181" s="3"/>
      <c r="P181" s="3"/>
      <c r="Q181" s="3"/>
      <c r="R181" s="3"/>
      <c r="S181" s="3"/>
      <c r="T181" s="3"/>
      <c r="U181" s="3"/>
      <c r="V181" s="3"/>
      <c r="W181" s="3" t="s">
        <v>1568</v>
      </c>
      <c r="X181" s="3" t="s">
        <v>1569</v>
      </c>
      <c r="Y181" s="3" t="s">
        <v>1570</v>
      </c>
      <c r="Z181" s="3"/>
      <c r="AB181" s="1"/>
      <c r="AC181" s="1"/>
      <c r="AD181" s="1"/>
      <c r="AE181" s="1"/>
      <c r="AF181" s="1"/>
      <c r="AG181" s="1"/>
      <c r="AH181" s="1"/>
      <c r="AI181" s="1"/>
      <c r="AJ181" s="1"/>
      <c r="AK181" s="12" t="str">
        <f>HYPERLINK(W181,"事業者提供画像1")</f>
        <v>事業者提供画像1</v>
      </c>
      <c r="AL181" s="12" t="str">
        <f>HYPERLINK(X181,"事業者提供画像2")</f>
        <v>事業者提供画像2</v>
      </c>
      <c r="AM181" s="12" t="str">
        <f>HYPERLINK(Y181,"事業者提供画像3")</f>
        <v>事業者提供画像3</v>
      </c>
      <c r="AN181" s="1"/>
    </row>
    <row r="182" spans="2:40" ht="84">
      <c r="B182" s="1">
        <v>181</v>
      </c>
      <c r="C182" s="11">
        <v>41296</v>
      </c>
      <c r="D182" s="1" t="s">
        <v>787</v>
      </c>
      <c r="E182" s="1" t="s">
        <v>1069</v>
      </c>
      <c r="F182" s="1" t="s">
        <v>1066</v>
      </c>
      <c r="G182" s="1">
        <v>0</v>
      </c>
      <c r="H182" s="1" t="s">
        <v>788</v>
      </c>
      <c r="I182" s="1" t="s">
        <v>1131</v>
      </c>
      <c r="J182" s="1" t="s">
        <v>215</v>
      </c>
      <c r="K182" s="1" t="s">
        <v>789</v>
      </c>
      <c r="M182" s="2" t="s">
        <v>788</v>
      </c>
      <c r="N182" s="3" t="s">
        <v>1571</v>
      </c>
      <c r="O182" s="3"/>
      <c r="P182" s="3"/>
      <c r="Q182" s="3"/>
      <c r="R182" s="3"/>
      <c r="S182" s="3"/>
      <c r="T182" s="3"/>
      <c r="U182" s="3"/>
      <c r="V182" s="3"/>
      <c r="W182" s="3"/>
      <c r="X182" s="3"/>
      <c r="Y182" s="3"/>
      <c r="Z182" s="3"/>
      <c r="AB182" s="12" t="str">
        <f>HYPERLINK(N182,"事業者情報サイト1")</f>
        <v>事業者情報サイト1</v>
      </c>
      <c r="AC182" s="1"/>
      <c r="AD182" s="1"/>
      <c r="AE182" s="1"/>
      <c r="AF182" s="1"/>
      <c r="AG182" s="1"/>
      <c r="AH182" s="1"/>
      <c r="AI182" s="1"/>
      <c r="AJ182" s="1"/>
      <c r="AK182" s="1"/>
      <c r="AL182" s="1"/>
      <c r="AM182" s="1"/>
      <c r="AN182" s="1"/>
    </row>
    <row r="183" spans="1:40" ht="60.75" customHeight="1">
      <c r="A183" s="5" t="s">
        <v>1186</v>
      </c>
      <c r="B183" s="1">
        <v>182</v>
      </c>
      <c r="C183" s="11">
        <v>41331</v>
      </c>
      <c r="D183" s="1" t="s">
        <v>531</v>
      </c>
      <c r="E183" s="1" t="s">
        <v>1069</v>
      </c>
      <c r="F183" s="1" t="s">
        <v>79</v>
      </c>
      <c r="G183" s="1" t="s">
        <v>1</v>
      </c>
      <c r="H183" s="1" t="s">
        <v>22</v>
      </c>
      <c r="I183" s="1" t="s">
        <v>1056</v>
      </c>
      <c r="J183" s="1" t="s">
        <v>105</v>
      </c>
      <c r="K183" s="1" t="s">
        <v>1</v>
      </c>
      <c r="M183" s="2" t="s">
        <v>1261</v>
      </c>
      <c r="V183" s="3"/>
      <c r="W183" s="3"/>
      <c r="X183" s="3"/>
      <c r="Y183" s="3"/>
      <c r="Z183" s="3"/>
      <c r="AB183" s="1"/>
      <c r="AC183" s="1"/>
      <c r="AD183" s="1"/>
      <c r="AE183" s="1"/>
      <c r="AF183" s="1"/>
      <c r="AG183" s="1"/>
      <c r="AH183" s="1"/>
      <c r="AI183" s="1"/>
      <c r="AJ183" s="1"/>
      <c r="AK183" s="1"/>
      <c r="AL183" s="1"/>
      <c r="AM183" s="1"/>
      <c r="AN183" s="1"/>
    </row>
    <row r="184" spans="2:40" ht="96">
      <c r="B184" s="1">
        <v>183</v>
      </c>
      <c r="C184" s="11">
        <v>41303</v>
      </c>
      <c r="D184" s="1" t="s">
        <v>645</v>
      </c>
      <c r="E184" s="1" t="s">
        <v>1069</v>
      </c>
      <c r="F184" s="1" t="s">
        <v>1079</v>
      </c>
      <c r="G184" s="1">
        <v>0</v>
      </c>
      <c r="H184" s="1" t="s">
        <v>646</v>
      </c>
      <c r="I184" s="1" t="s">
        <v>1056</v>
      </c>
      <c r="J184" s="1" t="s">
        <v>388</v>
      </c>
      <c r="K184" s="1" t="s">
        <v>647</v>
      </c>
      <c r="M184" s="2" t="s">
        <v>646</v>
      </c>
      <c r="N184" s="3"/>
      <c r="O184" s="3"/>
      <c r="P184" s="3"/>
      <c r="Q184" s="3"/>
      <c r="R184" s="3"/>
      <c r="S184" s="3"/>
      <c r="T184" s="3"/>
      <c r="U184" s="3"/>
      <c r="V184" s="3"/>
      <c r="W184" s="3"/>
      <c r="X184" s="3"/>
      <c r="Y184" s="3"/>
      <c r="Z184" s="3"/>
      <c r="AB184" s="1"/>
      <c r="AC184" s="1"/>
      <c r="AD184" s="1"/>
      <c r="AE184" s="1"/>
      <c r="AF184" s="1"/>
      <c r="AG184" s="1"/>
      <c r="AH184" s="1"/>
      <c r="AI184" s="1"/>
      <c r="AJ184" s="1"/>
      <c r="AK184" s="1"/>
      <c r="AL184" s="1"/>
      <c r="AM184" s="1"/>
      <c r="AN184" s="1"/>
    </row>
    <row r="185" spans="2:40" ht="96">
      <c r="B185" s="1">
        <v>184</v>
      </c>
      <c r="C185" s="11">
        <v>41303</v>
      </c>
      <c r="D185" s="1" t="s">
        <v>651</v>
      </c>
      <c r="E185" s="1" t="s">
        <v>1069</v>
      </c>
      <c r="F185" s="1" t="s">
        <v>1088</v>
      </c>
      <c r="G185" s="1">
        <v>0</v>
      </c>
      <c r="H185" s="1" t="s">
        <v>646</v>
      </c>
      <c r="I185" s="1" t="s">
        <v>1056</v>
      </c>
      <c r="J185" s="1" t="s">
        <v>389</v>
      </c>
      <c r="K185" s="1" t="s">
        <v>652</v>
      </c>
      <c r="M185" s="2" t="s">
        <v>646</v>
      </c>
      <c r="N185" s="3"/>
      <c r="O185" s="3"/>
      <c r="P185" s="3"/>
      <c r="Q185" s="3"/>
      <c r="R185" s="3"/>
      <c r="S185" s="3"/>
      <c r="T185" s="3"/>
      <c r="U185" s="3"/>
      <c r="V185" s="3"/>
      <c r="W185" s="3"/>
      <c r="X185" s="3"/>
      <c r="Y185" s="3"/>
      <c r="Z185" s="3"/>
      <c r="AB185" s="1"/>
      <c r="AC185" s="1"/>
      <c r="AD185" s="1"/>
      <c r="AE185" s="1"/>
      <c r="AF185" s="1"/>
      <c r="AG185" s="1"/>
      <c r="AH185" s="1"/>
      <c r="AI185" s="1"/>
      <c r="AJ185" s="1"/>
      <c r="AK185" s="1"/>
      <c r="AL185" s="1"/>
      <c r="AM185" s="1"/>
      <c r="AN185" s="1"/>
    </row>
    <row r="186" spans="2:40" ht="96">
      <c r="B186" s="1">
        <v>185</v>
      </c>
      <c r="C186" s="11">
        <v>41303</v>
      </c>
      <c r="D186" s="1" t="s">
        <v>658</v>
      </c>
      <c r="E186" s="1" t="s">
        <v>1069</v>
      </c>
      <c r="F186" s="1" t="s">
        <v>1060</v>
      </c>
      <c r="G186" s="1">
        <v>0</v>
      </c>
      <c r="H186" s="1" t="s">
        <v>646</v>
      </c>
      <c r="I186" s="1" t="s">
        <v>1056</v>
      </c>
      <c r="J186" s="1" t="s">
        <v>390</v>
      </c>
      <c r="K186" s="1" t="s">
        <v>659</v>
      </c>
      <c r="M186" s="2" t="s">
        <v>646</v>
      </c>
      <c r="N186" s="3"/>
      <c r="O186" s="3"/>
      <c r="P186" s="3"/>
      <c r="Q186" s="3"/>
      <c r="R186" s="3"/>
      <c r="S186" s="3"/>
      <c r="T186" s="3"/>
      <c r="U186" s="3"/>
      <c r="V186" s="3"/>
      <c r="W186" s="3"/>
      <c r="X186" s="3"/>
      <c r="Y186" s="3"/>
      <c r="Z186" s="3"/>
      <c r="AB186" s="1"/>
      <c r="AC186" s="1"/>
      <c r="AD186" s="1"/>
      <c r="AE186" s="1"/>
      <c r="AF186" s="1"/>
      <c r="AG186" s="1"/>
      <c r="AH186" s="1"/>
      <c r="AI186" s="1"/>
      <c r="AJ186" s="1"/>
      <c r="AK186" s="1"/>
      <c r="AL186" s="1"/>
      <c r="AM186" s="1"/>
      <c r="AN186" s="1"/>
    </row>
    <row r="187" spans="2:40" ht="96">
      <c r="B187" s="1">
        <v>186</v>
      </c>
      <c r="C187" s="11">
        <v>41300</v>
      </c>
      <c r="D187" s="1" t="s">
        <v>796</v>
      </c>
      <c r="E187" s="1" t="s">
        <v>1069</v>
      </c>
      <c r="F187" s="1" t="s">
        <v>1108</v>
      </c>
      <c r="G187" s="1">
        <v>0</v>
      </c>
      <c r="H187" s="1" t="s">
        <v>797</v>
      </c>
      <c r="I187" s="1" t="s">
        <v>1056</v>
      </c>
      <c r="J187" s="1" t="s">
        <v>387</v>
      </c>
      <c r="K187" s="1" t="s">
        <v>798</v>
      </c>
      <c r="M187" s="2" t="s">
        <v>797</v>
      </c>
      <c r="N187" s="3"/>
      <c r="O187" s="3"/>
      <c r="P187" s="3"/>
      <c r="Q187" s="3"/>
      <c r="R187" s="3" t="s">
        <v>1572</v>
      </c>
      <c r="S187" s="3" t="s">
        <v>1573</v>
      </c>
      <c r="T187" s="3"/>
      <c r="U187" s="3"/>
      <c r="V187" s="3"/>
      <c r="W187" s="3" t="s">
        <v>1574</v>
      </c>
      <c r="X187" s="3" t="s">
        <v>1575</v>
      </c>
      <c r="Y187" s="3" t="s">
        <v>1576</v>
      </c>
      <c r="Z187" s="3"/>
      <c r="AB187" s="1"/>
      <c r="AC187" s="1"/>
      <c r="AD187" s="1"/>
      <c r="AE187" s="1"/>
      <c r="AF187" s="12" t="str">
        <f>HYPERLINK(R187,"事業者提供資料1")</f>
        <v>事業者提供資料1</v>
      </c>
      <c r="AG187" s="12" t="str">
        <f>HYPERLINK(S187,"事業者提供資料2")</f>
        <v>事業者提供資料2</v>
      </c>
      <c r="AH187" s="1"/>
      <c r="AI187" s="1"/>
      <c r="AJ187" s="1"/>
      <c r="AK187" s="12" t="str">
        <f>HYPERLINK(W187,"事業者提供画像1")</f>
        <v>事業者提供画像1</v>
      </c>
      <c r="AL187" s="12" t="str">
        <f>HYPERLINK(X187,"事業者提供画像2")</f>
        <v>事業者提供画像2</v>
      </c>
      <c r="AM187" s="12" t="str">
        <f>HYPERLINK(Y187,"事業者提供画像3")</f>
        <v>事業者提供画像3</v>
      </c>
      <c r="AN187" s="1"/>
    </row>
    <row r="188" spans="1:40" ht="54">
      <c r="A188" s="5" t="s">
        <v>1186</v>
      </c>
      <c r="B188" s="1">
        <v>187</v>
      </c>
      <c r="C188" s="11">
        <v>41331</v>
      </c>
      <c r="D188" s="1" t="s">
        <v>530</v>
      </c>
      <c r="E188" s="1" t="s">
        <v>1069</v>
      </c>
      <c r="F188" s="1" t="s">
        <v>1088</v>
      </c>
      <c r="G188" s="1" t="s">
        <v>1</v>
      </c>
      <c r="H188" s="1" t="s">
        <v>43</v>
      </c>
      <c r="I188" s="1" t="s">
        <v>1056</v>
      </c>
      <c r="J188" s="1" t="s">
        <v>104</v>
      </c>
      <c r="K188" s="1" t="s">
        <v>1</v>
      </c>
      <c r="M188" s="2" t="s">
        <v>43</v>
      </c>
      <c r="N188" s="3" t="s">
        <v>1577</v>
      </c>
      <c r="O188" s="3" t="s">
        <v>1288</v>
      </c>
      <c r="S188" s="3"/>
      <c r="T188" s="3"/>
      <c r="U188" s="3"/>
      <c r="V188" s="3"/>
      <c r="W188" s="3"/>
      <c r="X188" s="3"/>
      <c r="Y188" s="3"/>
      <c r="Z188" s="3"/>
      <c r="AB188" s="12" t="str">
        <f>HYPERLINK(N188,"事業者情報サイト1")</f>
        <v>事業者情報サイト1</v>
      </c>
      <c r="AC188" s="12" t="str">
        <f>HYPERLINK(O188,"事業者情報サイト2")</f>
        <v>事業者情報サイト2</v>
      </c>
      <c r="AD188" s="1"/>
      <c r="AE188" s="1"/>
      <c r="AF188" s="1"/>
      <c r="AG188" s="1"/>
      <c r="AH188" s="1"/>
      <c r="AI188" s="1"/>
      <c r="AJ188" s="1"/>
      <c r="AK188" s="1"/>
      <c r="AL188" s="1"/>
      <c r="AM188" s="1"/>
      <c r="AN188" s="1"/>
    </row>
    <row r="189" spans="2:40" ht="96">
      <c r="B189" s="1">
        <v>188</v>
      </c>
      <c r="C189" s="11">
        <v>41292</v>
      </c>
      <c r="D189" s="1" t="s">
        <v>1121</v>
      </c>
      <c r="E189" s="1" t="s">
        <v>1069</v>
      </c>
      <c r="F189" s="1" t="s">
        <v>1079</v>
      </c>
      <c r="G189" s="1">
        <v>0</v>
      </c>
      <c r="H189" s="1" t="s">
        <v>1122</v>
      </c>
      <c r="I189" s="1" t="s">
        <v>1096</v>
      </c>
      <c r="J189" s="1" t="s">
        <v>391</v>
      </c>
      <c r="K189" s="1" t="s">
        <v>1123</v>
      </c>
      <c r="M189" s="2" t="s">
        <v>1122</v>
      </c>
      <c r="N189" s="3" t="s">
        <v>1578</v>
      </c>
      <c r="O189" s="3" t="s">
        <v>1579</v>
      </c>
      <c r="P189" s="3" t="s">
        <v>1580</v>
      </c>
      <c r="Q189" s="3" t="s">
        <v>1581</v>
      </c>
      <c r="R189" s="3"/>
      <c r="S189" s="3"/>
      <c r="T189" s="3"/>
      <c r="U189" s="3"/>
      <c r="V189" s="3"/>
      <c r="W189" s="3"/>
      <c r="X189" s="3"/>
      <c r="Y189" s="3"/>
      <c r="Z189" s="3"/>
      <c r="AB189" s="12" t="str">
        <f>HYPERLINK(N189,"事業者情報サイト1")</f>
        <v>事業者情報サイト1</v>
      </c>
      <c r="AC189" s="12" t="str">
        <f>HYPERLINK(O189,"事業者情報サイト2")</f>
        <v>事業者情報サイト2</v>
      </c>
      <c r="AD189" s="12" t="str">
        <f>HYPERLINK(P189,"事業者情報サイト3")</f>
        <v>事業者情報サイト3</v>
      </c>
      <c r="AE189" s="12" t="str">
        <f>HYPERLINK(Q189,"事業者情報サイト4")</f>
        <v>事業者情報サイト4</v>
      </c>
      <c r="AF189" s="1"/>
      <c r="AG189" s="1"/>
      <c r="AH189" s="1"/>
      <c r="AI189" s="1"/>
      <c r="AJ189" s="1"/>
      <c r="AK189" s="1"/>
      <c r="AL189" s="1"/>
      <c r="AM189" s="1"/>
      <c r="AN189" s="1"/>
    </row>
    <row r="190" spans="2:40" ht="132">
      <c r="B190" s="1">
        <v>189</v>
      </c>
      <c r="C190" s="11">
        <v>41334</v>
      </c>
      <c r="D190" s="1" t="s">
        <v>987</v>
      </c>
      <c r="E190" s="1" t="s">
        <v>1069</v>
      </c>
      <c r="F190" s="1" t="s">
        <v>1054</v>
      </c>
      <c r="G190" s="1" t="s">
        <v>988</v>
      </c>
      <c r="H190" s="1" t="s">
        <v>989</v>
      </c>
      <c r="I190" s="1" t="s">
        <v>1096</v>
      </c>
      <c r="J190" s="1" t="s">
        <v>236</v>
      </c>
      <c r="K190" s="1" t="s">
        <v>237</v>
      </c>
      <c r="M190" s="2" t="s">
        <v>989</v>
      </c>
      <c r="N190" s="3" t="s">
        <v>1582</v>
      </c>
      <c r="O190" s="3"/>
      <c r="P190" s="3"/>
      <c r="Q190" s="3"/>
      <c r="R190" s="3"/>
      <c r="S190" s="3"/>
      <c r="T190" s="3"/>
      <c r="U190" s="3"/>
      <c r="V190" s="3"/>
      <c r="W190" s="3"/>
      <c r="X190" s="3"/>
      <c r="Y190" s="3"/>
      <c r="Z190" s="3"/>
      <c r="AB190" s="12" t="str">
        <f>HYPERLINK(N190,"事業者情報サイト1")</f>
        <v>事業者情報サイト1</v>
      </c>
      <c r="AC190" s="1"/>
      <c r="AD190" s="1"/>
      <c r="AE190" s="1"/>
      <c r="AF190" s="1"/>
      <c r="AG190" s="1"/>
      <c r="AH190" s="1"/>
      <c r="AI190" s="1"/>
      <c r="AJ190" s="1"/>
      <c r="AK190" s="1"/>
      <c r="AL190" s="1"/>
      <c r="AM190" s="1"/>
      <c r="AN190" s="1"/>
    </row>
    <row r="191" spans="1:40" ht="35.25" customHeight="1">
      <c r="A191" s="5" t="s">
        <v>1186</v>
      </c>
      <c r="B191" s="1">
        <v>190</v>
      </c>
      <c r="C191" s="11">
        <v>41331</v>
      </c>
      <c r="D191" s="1" t="s">
        <v>569</v>
      </c>
      <c r="E191" s="1" t="s">
        <v>1069</v>
      </c>
      <c r="F191" s="1" t="s">
        <v>940</v>
      </c>
      <c r="G191" s="1" t="s">
        <v>1</v>
      </c>
      <c r="H191" s="1" t="s">
        <v>150</v>
      </c>
      <c r="I191" s="1" t="s">
        <v>1096</v>
      </c>
      <c r="J191" s="1" t="s">
        <v>151</v>
      </c>
      <c r="K191" s="1" t="s">
        <v>1</v>
      </c>
      <c r="M191" s="2" t="s">
        <v>150</v>
      </c>
      <c r="N191" s="3" t="s">
        <v>1583</v>
      </c>
      <c r="S191" s="3"/>
      <c r="T191" s="3"/>
      <c r="U191" s="3"/>
      <c r="V191" s="3"/>
      <c r="W191" s="3"/>
      <c r="X191" s="3"/>
      <c r="Y191" s="3"/>
      <c r="Z191" s="3"/>
      <c r="AB191" s="12" t="str">
        <f>HYPERLINK(N191,"事業者情報サイト1")</f>
        <v>事業者情報サイト1</v>
      </c>
      <c r="AC191" s="1"/>
      <c r="AD191" s="1"/>
      <c r="AE191" s="1"/>
      <c r="AF191" s="1"/>
      <c r="AG191" s="1"/>
      <c r="AH191" s="1"/>
      <c r="AI191" s="1"/>
      <c r="AJ191" s="1"/>
      <c r="AK191" s="1"/>
      <c r="AL191" s="1"/>
      <c r="AM191" s="1"/>
      <c r="AN191" s="1"/>
    </row>
    <row r="192" spans="1:40" ht="42.75" customHeight="1">
      <c r="A192" s="5" t="s">
        <v>1186</v>
      </c>
      <c r="B192" s="1">
        <v>191</v>
      </c>
      <c r="C192" s="11">
        <v>41331</v>
      </c>
      <c r="D192" s="1" t="s">
        <v>570</v>
      </c>
      <c r="E192" s="1" t="s">
        <v>1069</v>
      </c>
      <c r="F192" s="1" t="s">
        <v>1060</v>
      </c>
      <c r="G192" s="1" t="s">
        <v>1</v>
      </c>
      <c r="H192" s="1" t="s">
        <v>150</v>
      </c>
      <c r="I192" s="1" t="s">
        <v>1096</v>
      </c>
      <c r="J192" s="1" t="s">
        <v>152</v>
      </c>
      <c r="K192" s="1" t="s">
        <v>1</v>
      </c>
      <c r="M192" s="2" t="s">
        <v>150</v>
      </c>
      <c r="N192" s="3" t="s">
        <v>1583</v>
      </c>
      <c r="S192" s="3"/>
      <c r="T192" s="3"/>
      <c r="U192" s="3"/>
      <c r="V192" s="3"/>
      <c r="W192" s="3"/>
      <c r="X192" s="3"/>
      <c r="Y192" s="3"/>
      <c r="Z192" s="3"/>
      <c r="AB192" s="12" t="str">
        <f>HYPERLINK(N192,"事業者情報サイト1")</f>
        <v>事業者情報サイト1</v>
      </c>
      <c r="AC192" s="1"/>
      <c r="AD192" s="1"/>
      <c r="AE192" s="1"/>
      <c r="AF192" s="1"/>
      <c r="AG192" s="1"/>
      <c r="AH192" s="1"/>
      <c r="AI192" s="1"/>
      <c r="AJ192" s="1"/>
      <c r="AK192" s="1"/>
      <c r="AL192" s="1"/>
      <c r="AM192" s="1"/>
      <c r="AN192" s="1"/>
    </row>
    <row r="193" spans="2:40" ht="108">
      <c r="B193" s="1">
        <v>192</v>
      </c>
      <c r="C193" s="11">
        <v>41295</v>
      </c>
      <c r="D193" s="1" t="s">
        <v>1150</v>
      </c>
      <c r="E193" s="1" t="s">
        <v>1069</v>
      </c>
      <c r="F193" s="1" t="s">
        <v>1060</v>
      </c>
      <c r="G193" s="1">
        <v>0</v>
      </c>
      <c r="H193" s="1" t="s">
        <v>1151</v>
      </c>
      <c r="I193" s="1" t="s">
        <v>1096</v>
      </c>
      <c r="J193" s="1" t="s">
        <v>392</v>
      </c>
      <c r="K193" s="1" t="s">
        <v>768</v>
      </c>
      <c r="M193" s="2" t="s">
        <v>1151</v>
      </c>
      <c r="N193" s="6" t="s">
        <v>1584</v>
      </c>
      <c r="O193" s="3" t="s">
        <v>1585</v>
      </c>
      <c r="P193" s="3"/>
      <c r="Q193" s="3"/>
      <c r="R193" s="3"/>
      <c r="S193" s="3"/>
      <c r="T193" s="3"/>
      <c r="U193" s="3"/>
      <c r="V193" s="3"/>
      <c r="W193" s="3" t="s">
        <v>1586</v>
      </c>
      <c r="X193" s="3"/>
      <c r="Y193" s="3"/>
      <c r="Z193" s="3"/>
      <c r="AB193" s="12" t="str">
        <f>HYPERLINK(N193,"事業者情報サイト1")</f>
        <v>事業者情報サイト1</v>
      </c>
      <c r="AC193" s="12" t="str">
        <f>HYPERLINK(O193,"事業者情報サイト2")</f>
        <v>事業者情報サイト2</v>
      </c>
      <c r="AD193" s="1"/>
      <c r="AE193" s="1"/>
      <c r="AF193" s="1"/>
      <c r="AG193" s="1"/>
      <c r="AH193" s="1"/>
      <c r="AI193" s="1"/>
      <c r="AJ193" s="1"/>
      <c r="AK193" s="12" t="str">
        <f>HYPERLINK(W193,"事業者提供画像1")</f>
        <v>事業者提供画像1</v>
      </c>
      <c r="AL193" s="1"/>
      <c r="AM193" s="1"/>
      <c r="AN193" s="1"/>
    </row>
    <row r="194" spans="1:40" ht="37.5" customHeight="1">
      <c r="A194" s="5" t="s">
        <v>1186</v>
      </c>
      <c r="B194" s="1">
        <v>193</v>
      </c>
      <c r="C194" s="11">
        <v>41331</v>
      </c>
      <c r="D194" s="1" t="s">
        <v>567</v>
      </c>
      <c r="E194" s="1" t="s">
        <v>1069</v>
      </c>
      <c r="F194" s="1" t="s">
        <v>1054</v>
      </c>
      <c r="G194" s="1" t="s">
        <v>1</v>
      </c>
      <c r="H194" s="1" t="s">
        <v>146</v>
      </c>
      <c r="I194" s="1" t="s">
        <v>1096</v>
      </c>
      <c r="J194" s="1" t="s">
        <v>147</v>
      </c>
      <c r="K194" s="1" t="s">
        <v>1</v>
      </c>
      <c r="M194" s="2" t="s">
        <v>146</v>
      </c>
      <c r="N194" s="3" t="s">
        <v>1587</v>
      </c>
      <c r="S194" s="3"/>
      <c r="T194" s="3"/>
      <c r="U194" s="3"/>
      <c r="V194" s="3"/>
      <c r="W194" s="3"/>
      <c r="X194" s="3"/>
      <c r="Y194" s="3"/>
      <c r="Z194" s="3"/>
      <c r="AB194" s="12" t="str">
        <f>HYPERLINK(N194,"事業者情報サイト1")</f>
        <v>事業者情報サイト1</v>
      </c>
      <c r="AC194" s="1"/>
      <c r="AD194" s="1"/>
      <c r="AE194" s="1"/>
      <c r="AF194" s="1"/>
      <c r="AG194" s="1"/>
      <c r="AH194" s="1"/>
      <c r="AI194" s="1"/>
      <c r="AJ194" s="1"/>
      <c r="AK194" s="1"/>
      <c r="AL194" s="1"/>
      <c r="AM194" s="1"/>
      <c r="AN194" s="1"/>
    </row>
    <row r="195" spans="1:40" ht="36.75" customHeight="1">
      <c r="A195" s="5" t="s">
        <v>1186</v>
      </c>
      <c r="B195" s="1">
        <v>194</v>
      </c>
      <c r="C195" s="11">
        <v>41331</v>
      </c>
      <c r="D195" s="1" t="s">
        <v>543</v>
      </c>
      <c r="E195" s="1" t="s">
        <v>1069</v>
      </c>
      <c r="F195" s="1" t="s">
        <v>1060</v>
      </c>
      <c r="G195" s="1" t="s">
        <v>1</v>
      </c>
      <c r="H195" s="1" t="s">
        <v>48</v>
      </c>
      <c r="I195" s="1" t="s">
        <v>1096</v>
      </c>
      <c r="J195" s="1" t="s">
        <v>118</v>
      </c>
      <c r="K195" s="1" t="s">
        <v>1</v>
      </c>
      <c r="M195" s="2" t="s">
        <v>1289</v>
      </c>
      <c r="N195" s="3" t="s">
        <v>1290</v>
      </c>
      <c r="S195" s="3"/>
      <c r="T195" s="3"/>
      <c r="U195" s="3"/>
      <c r="V195" s="3"/>
      <c r="W195" s="3"/>
      <c r="X195" s="3"/>
      <c r="Y195" s="3"/>
      <c r="Z195" s="3"/>
      <c r="AB195" s="12" t="str">
        <f>HYPERLINK(N195,"事業者情報サイト1")</f>
        <v>事業者情報サイト1</v>
      </c>
      <c r="AC195" s="1"/>
      <c r="AD195" s="1"/>
      <c r="AE195" s="1"/>
      <c r="AF195" s="1"/>
      <c r="AG195" s="1"/>
      <c r="AH195" s="1"/>
      <c r="AI195" s="1"/>
      <c r="AJ195" s="1"/>
      <c r="AK195" s="1"/>
      <c r="AL195" s="1"/>
      <c r="AM195" s="1"/>
      <c r="AN195" s="1"/>
    </row>
    <row r="196" spans="1:40" ht="56.25" customHeight="1">
      <c r="A196" s="5" t="s">
        <v>1186</v>
      </c>
      <c r="B196" s="1">
        <v>195</v>
      </c>
      <c r="C196" s="11">
        <v>41331</v>
      </c>
      <c r="D196" s="1" t="s">
        <v>551</v>
      </c>
      <c r="E196" s="1" t="s">
        <v>1069</v>
      </c>
      <c r="F196" s="1" t="s">
        <v>1108</v>
      </c>
      <c r="G196" s="1" t="s">
        <v>1</v>
      </c>
      <c r="H196" s="1" t="s">
        <v>126</v>
      </c>
      <c r="I196" s="1" t="s">
        <v>1096</v>
      </c>
      <c r="J196" s="1" t="s">
        <v>127</v>
      </c>
      <c r="K196" s="1" t="s">
        <v>1</v>
      </c>
      <c r="M196" s="2" t="s">
        <v>126</v>
      </c>
      <c r="N196" s="3" t="s">
        <v>1588</v>
      </c>
      <c r="O196" s="3"/>
      <c r="P196" s="3"/>
      <c r="Q196" s="3"/>
      <c r="R196" s="3"/>
      <c r="S196" s="3"/>
      <c r="T196" s="3"/>
      <c r="U196" s="3"/>
      <c r="V196" s="3"/>
      <c r="W196" s="3"/>
      <c r="X196" s="3"/>
      <c r="Y196" s="3"/>
      <c r="Z196" s="3"/>
      <c r="AB196" s="12" t="str">
        <f>HYPERLINK(N196,"事業者情報サイト1")</f>
        <v>事業者情報サイト1</v>
      </c>
      <c r="AC196" s="1"/>
      <c r="AD196" s="1"/>
      <c r="AE196" s="1"/>
      <c r="AF196" s="1"/>
      <c r="AG196" s="1"/>
      <c r="AH196" s="1"/>
      <c r="AI196" s="1"/>
      <c r="AJ196" s="1"/>
      <c r="AK196" s="1"/>
      <c r="AL196" s="1"/>
      <c r="AM196" s="1"/>
      <c r="AN196" s="1"/>
    </row>
    <row r="197" spans="1:40" ht="72">
      <c r="A197" s="5" t="s">
        <v>1186</v>
      </c>
      <c r="B197" s="1">
        <v>196</v>
      </c>
      <c r="C197" s="11">
        <v>41331</v>
      </c>
      <c r="D197" s="1" t="s">
        <v>552</v>
      </c>
      <c r="E197" s="1" t="s">
        <v>1069</v>
      </c>
      <c r="F197" s="1" t="s">
        <v>1108</v>
      </c>
      <c r="G197" s="1" t="s">
        <v>1</v>
      </c>
      <c r="H197" s="1" t="s">
        <v>126</v>
      </c>
      <c r="I197" s="1" t="s">
        <v>1096</v>
      </c>
      <c r="J197" s="1" t="s">
        <v>128</v>
      </c>
      <c r="K197" s="1" t="s">
        <v>1</v>
      </c>
      <c r="M197" s="2" t="s">
        <v>126</v>
      </c>
      <c r="N197" s="3" t="s">
        <v>1588</v>
      </c>
      <c r="O197" s="3"/>
      <c r="P197" s="3"/>
      <c r="Q197" s="3"/>
      <c r="R197" s="3"/>
      <c r="S197" s="3"/>
      <c r="T197" s="3"/>
      <c r="U197" s="3"/>
      <c r="V197" s="3"/>
      <c r="W197" s="3"/>
      <c r="X197" s="3"/>
      <c r="Y197" s="3"/>
      <c r="Z197" s="3"/>
      <c r="AB197" s="12" t="str">
        <f>HYPERLINK(N197,"事業者情報サイト1")</f>
        <v>事業者情報サイト1</v>
      </c>
      <c r="AC197" s="1"/>
      <c r="AD197" s="1"/>
      <c r="AE197" s="1"/>
      <c r="AF197" s="1"/>
      <c r="AG197" s="1"/>
      <c r="AH197" s="1"/>
      <c r="AI197" s="1"/>
      <c r="AJ197" s="1"/>
      <c r="AK197" s="1"/>
      <c r="AL197" s="1"/>
      <c r="AM197" s="1"/>
      <c r="AN197" s="1"/>
    </row>
    <row r="198" spans="1:40" ht="72">
      <c r="A198" s="5" t="s">
        <v>1186</v>
      </c>
      <c r="B198" s="1">
        <v>197</v>
      </c>
      <c r="C198" s="11">
        <v>41331</v>
      </c>
      <c r="D198" s="1" t="s">
        <v>557</v>
      </c>
      <c r="E198" s="1" t="s">
        <v>1069</v>
      </c>
      <c r="F198" s="1" t="s">
        <v>1054</v>
      </c>
      <c r="G198" s="1" t="s">
        <v>1</v>
      </c>
      <c r="H198" s="1" t="s">
        <v>86</v>
      </c>
      <c r="I198" s="1" t="s">
        <v>1096</v>
      </c>
      <c r="J198" s="1" t="s">
        <v>135</v>
      </c>
      <c r="K198" s="1" t="s">
        <v>1</v>
      </c>
      <c r="M198" s="2" t="s">
        <v>1470</v>
      </c>
      <c r="N198" s="3" t="s">
        <v>1471</v>
      </c>
      <c r="R198" s="3"/>
      <c r="S198" s="3"/>
      <c r="T198" s="3"/>
      <c r="U198" s="3"/>
      <c r="V198" s="3"/>
      <c r="W198" s="3"/>
      <c r="X198" s="3"/>
      <c r="Y198" s="3"/>
      <c r="Z198" s="3"/>
      <c r="AB198" s="12" t="str">
        <f>HYPERLINK(N198,"事業者情報サイト1")</f>
        <v>事業者情報サイト1</v>
      </c>
      <c r="AC198" s="1"/>
      <c r="AD198" s="1"/>
      <c r="AE198" s="1"/>
      <c r="AF198" s="1"/>
      <c r="AG198" s="1"/>
      <c r="AH198" s="1"/>
      <c r="AI198" s="1"/>
      <c r="AJ198" s="1"/>
      <c r="AK198" s="1"/>
      <c r="AL198" s="1"/>
      <c r="AM198" s="1"/>
      <c r="AN198" s="1"/>
    </row>
    <row r="199" spans="1:40" ht="72">
      <c r="A199" s="5" t="s">
        <v>1186</v>
      </c>
      <c r="B199" s="1">
        <v>198</v>
      </c>
      <c r="C199" s="11">
        <v>41331</v>
      </c>
      <c r="D199" s="1" t="s">
        <v>558</v>
      </c>
      <c r="E199" s="1" t="s">
        <v>1069</v>
      </c>
      <c r="F199" s="1" t="s">
        <v>1108</v>
      </c>
      <c r="G199" s="1" t="s">
        <v>1</v>
      </c>
      <c r="H199" s="1" t="s">
        <v>86</v>
      </c>
      <c r="I199" s="1" t="s">
        <v>1096</v>
      </c>
      <c r="J199" s="1" t="s">
        <v>136</v>
      </c>
      <c r="K199" s="1" t="s">
        <v>1</v>
      </c>
      <c r="M199" s="2" t="s">
        <v>1470</v>
      </c>
      <c r="N199" s="3" t="s">
        <v>1471</v>
      </c>
      <c r="R199" s="3"/>
      <c r="S199" s="3"/>
      <c r="T199" s="3"/>
      <c r="U199" s="3"/>
      <c r="V199" s="3"/>
      <c r="W199" s="3"/>
      <c r="X199" s="3"/>
      <c r="Y199" s="3"/>
      <c r="Z199" s="3"/>
      <c r="AB199" s="12" t="str">
        <f>HYPERLINK(N199,"事業者情報サイト1")</f>
        <v>事業者情報サイト1</v>
      </c>
      <c r="AC199" s="1"/>
      <c r="AD199" s="1"/>
      <c r="AE199" s="1"/>
      <c r="AF199" s="1"/>
      <c r="AG199" s="1"/>
      <c r="AH199" s="1"/>
      <c r="AI199" s="1"/>
      <c r="AJ199" s="1"/>
      <c r="AK199" s="1"/>
      <c r="AL199" s="1"/>
      <c r="AM199" s="1"/>
      <c r="AN199" s="1"/>
    </row>
    <row r="200" spans="2:40" ht="84">
      <c r="B200" s="1">
        <v>199</v>
      </c>
      <c r="C200" s="11">
        <v>41305</v>
      </c>
      <c r="D200" s="1" t="s">
        <v>753</v>
      </c>
      <c r="E200" s="1" t="s">
        <v>1069</v>
      </c>
      <c r="F200" s="1" t="s">
        <v>1048</v>
      </c>
      <c r="G200" s="1">
        <v>0</v>
      </c>
      <c r="H200" s="1" t="s">
        <v>754</v>
      </c>
      <c r="I200" s="1" t="s">
        <v>1096</v>
      </c>
      <c r="J200" s="1" t="s">
        <v>232</v>
      </c>
      <c r="K200" s="1" t="s">
        <v>755</v>
      </c>
      <c r="M200" s="2" t="s">
        <v>754</v>
      </c>
      <c r="N200" s="3" t="s">
        <v>1589</v>
      </c>
      <c r="O200" s="3"/>
      <c r="P200" s="3"/>
      <c r="Q200" s="3"/>
      <c r="R200" s="3"/>
      <c r="S200" s="3"/>
      <c r="T200" s="3"/>
      <c r="U200" s="3"/>
      <c r="V200" s="3"/>
      <c r="W200" s="3"/>
      <c r="X200" s="3"/>
      <c r="Y200" s="3"/>
      <c r="Z200" s="3"/>
      <c r="AB200" s="12" t="str">
        <f>HYPERLINK(N200,"事業者情報サイト1")</f>
        <v>事業者情報サイト1</v>
      </c>
      <c r="AC200" s="1"/>
      <c r="AD200" s="1"/>
      <c r="AE200" s="1"/>
      <c r="AF200" s="1"/>
      <c r="AG200" s="1"/>
      <c r="AH200" s="1"/>
      <c r="AI200" s="1"/>
      <c r="AJ200" s="1"/>
      <c r="AK200" s="1"/>
      <c r="AL200" s="1"/>
      <c r="AM200" s="1"/>
      <c r="AN200" s="1"/>
    </row>
    <row r="201" spans="2:40" ht="96">
      <c r="B201" s="1">
        <v>200</v>
      </c>
      <c r="C201" s="11">
        <v>41299</v>
      </c>
      <c r="D201" s="1" t="s">
        <v>895</v>
      </c>
      <c r="E201" s="1" t="s">
        <v>1069</v>
      </c>
      <c r="F201" s="1" t="s">
        <v>1054</v>
      </c>
      <c r="G201" s="1">
        <v>0</v>
      </c>
      <c r="H201" s="1" t="s">
        <v>896</v>
      </c>
      <c r="I201" s="1" t="s">
        <v>1096</v>
      </c>
      <c r="J201" s="1" t="s">
        <v>397</v>
      </c>
      <c r="K201" s="1" t="s">
        <v>897</v>
      </c>
      <c r="M201" s="2" t="s">
        <v>896</v>
      </c>
      <c r="N201" s="3" t="s">
        <v>1590</v>
      </c>
      <c r="O201" s="3" t="s">
        <v>1591</v>
      </c>
      <c r="P201" s="3" t="s">
        <v>1592</v>
      </c>
      <c r="Q201" s="3" t="s">
        <v>1593</v>
      </c>
      <c r="R201" s="3"/>
      <c r="S201" s="3"/>
      <c r="T201" s="3"/>
      <c r="U201" s="3"/>
      <c r="V201" s="3"/>
      <c r="W201" s="3"/>
      <c r="X201" s="3"/>
      <c r="Y201" s="3"/>
      <c r="Z201" s="3"/>
      <c r="AB201" s="12" t="str">
        <f>HYPERLINK(N201,"事業者情報サイト1")</f>
        <v>事業者情報サイト1</v>
      </c>
      <c r="AC201" s="12" t="str">
        <f>HYPERLINK(O201,"事業者情報サイト2")</f>
        <v>事業者情報サイト2</v>
      </c>
      <c r="AD201" s="12" t="str">
        <f>HYPERLINK(P201,"事業者情報サイト3")</f>
        <v>事業者情報サイト3</v>
      </c>
      <c r="AE201" s="12" t="str">
        <f>HYPERLINK(Q201,"事業者情報サイト4")</f>
        <v>事業者情報サイト4</v>
      </c>
      <c r="AF201" s="1"/>
      <c r="AG201" s="1"/>
      <c r="AH201" s="1"/>
      <c r="AI201" s="1"/>
      <c r="AJ201" s="1"/>
      <c r="AK201" s="1"/>
      <c r="AL201" s="1"/>
      <c r="AM201" s="1"/>
      <c r="AN201" s="1"/>
    </row>
    <row r="202" spans="2:40" ht="96">
      <c r="B202" s="1">
        <v>201</v>
      </c>
      <c r="C202" s="11">
        <v>41299</v>
      </c>
      <c r="D202" s="1" t="s">
        <v>898</v>
      </c>
      <c r="E202" s="1" t="s">
        <v>1069</v>
      </c>
      <c r="F202" s="1" t="s">
        <v>1088</v>
      </c>
      <c r="G202" s="1">
        <v>0</v>
      </c>
      <c r="H202" s="1" t="s">
        <v>896</v>
      </c>
      <c r="I202" s="1" t="s">
        <v>1096</v>
      </c>
      <c r="J202" s="1" t="s">
        <v>398</v>
      </c>
      <c r="K202" s="1" t="s">
        <v>899</v>
      </c>
      <c r="M202" s="2" t="s">
        <v>896</v>
      </c>
      <c r="N202" s="3" t="s">
        <v>1594</v>
      </c>
      <c r="O202" s="3" t="s">
        <v>1595</v>
      </c>
      <c r="P202" s="3"/>
      <c r="Q202" s="3"/>
      <c r="R202" s="3"/>
      <c r="S202" s="3"/>
      <c r="T202" s="3"/>
      <c r="U202" s="3"/>
      <c r="V202" s="3"/>
      <c r="W202" s="3"/>
      <c r="X202" s="3"/>
      <c r="Y202" s="3"/>
      <c r="Z202" s="3"/>
      <c r="AB202" s="12" t="str">
        <f>HYPERLINK(N202,"事業者情報サイト1")</f>
        <v>事業者情報サイト1</v>
      </c>
      <c r="AC202" s="12" t="str">
        <f>HYPERLINK(O202,"事業者情報サイト2")</f>
        <v>事業者情報サイト2</v>
      </c>
      <c r="AD202" s="1"/>
      <c r="AE202" s="1"/>
      <c r="AF202" s="1"/>
      <c r="AG202" s="1"/>
      <c r="AH202" s="1"/>
      <c r="AI202" s="1"/>
      <c r="AJ202" s="1"/>
      <c r="AK202" s="1"/>
      <c r="AL202" s="1"/>
      <c r="AM202" s="1"/>
      <c r="AN202" s="1"/>
    </row>
    <row r="203" spans="1:40" ht="56.25" customHeight="1">
      <c r="A203" s="5" t="s">
        <v>1186</v>
      </c>
      <c r="B203" s="1">
        <v>202</v>
      </c>
      <c r="C203" s="11">
        <v>41331</v>
      </c>
      <c r="D203" s="1" t="s">
        <v>540</v>
      </c>
      <c r="E203" s="1" t="s">
        <v>1069</v>
      </c>
      <c r="F203" s="1" t="s">
        <v>1054</v>
      </c>
      <c r="G203" s="1" t="s">
        <v>1</v>
      </c>
      <c r="H203" s="1" t="s">
        <v>113</v>
      </c>
      <c r="I203" s="1" t="s">
        <v>1096</v>
      </c>
      <c r="J203" s="1" t="s">
        <v>539</v>
      </c>
      <c r="K203" s="1" t="s">
        <v>1</v>
      </c>
      <c r="M203" s="2" t="s">
        <v>113</v>
      </c>
      <c r="N203" s="3" t="s">
        <v>1596</v>
      </c>
      <c r="S203" s="3"/>
      <c r="T203" s="3"/>
      <c r="U203" s="3"/>
      <c r="V203" s="3"/>
      <c r="W203" s="3"/>
      <c r="X203" s="3"/>
      <c r="Y203" s="3"/>
      <c r="Z203" s="3"/>
      <c r="AB203" s="12" t="str">
        <f>HYPERLINK(N203,"事業者情報サイト1")</f>
        <v>事業者情報サイト1</v>
      </c>
      <c r="AC203" s="1"/>
      <c r="AD203" s="1"/>
      <c r="AE203" s="1"/>
      <c r="AF203" s="1"/>
      <c r="AG203" s="1"/>
      <c r="AH203" s="1"/>
      <c r="AI203" s="1"/>
      <c r="AJ203" s="1"/>
      <c r="AK203" s="1"/>
      <c r="AL203" s="1"/>
      <c r="AM203" s="1"/>
      <c r="AN203" s="1"/>
    </row>
    <row r="204" spans="1:40" ht="60.75" customHeight="1">
      <c r="A204" s="5" t="s">
        <v>1186</v>
      </c>
      <c r="B204" s="1">
        <v>203</v>
      </c>
      <c r="C204" s="11">
        <v>41331</v>
      </c>
      <c r="D204" s="1" t="s">
        <v>559</v>
      </c>
      <c r="E204" s="1" t="s">
        <v>1069</v>
      </c>
      <c r="F204" s="1" t="s">
        <v>1088</v>
      </c>
      <c r="G204" s="1" t="s">
        <v>1</v>
      </c>
      <c r="H204" s="1" t="s">
        <v>137</v>
      </c>
      <c r="I204" s="1" t="s">
        <v>1096</v>
      </c>
      <c r="J204" s="1" t="s">
        <v>138</v>
      </c>
      <c r="K204" s="1" t="s">
        <v>1</v>
      </c>
      <c r="M204" s="2" t="s">
        <v>137</v>
      </c>
      <c r="N204" s="3" t="s">
        <v>1597</v>
      </c>
      <c r="R204" s="3"/>
      <c r="S204" s="3"/>
      <c r="T204" s="3"/>
      <c r="U204" s="3"/>
      <c r="V204" s="3"/>
      <c r="W204" s="3"/>
      <c r="X204" s="3"/>
      <c r="Y204" s="3"/>
      <c r="Z204" s="3"/>
      <c r="AB204" s="12" t="str">
        <f>HYPERLINK(N204,"事業者情報サイト1")</f>
        <v>事業者情報サイト1</v>
      </c>
      <c r="AC204" s="1"/>
      <c r="AD204" s="1"/>
      <c r="AE204" s="1"/>
      <c r="AF204" s="1"/>
      <c r="AG204" s="1"/>
      <c r="AH204" s="1"/>
      <c r="AI204" s="1"/>
      <c r="AJ204" s="1"/>
      <c r="AK204" s="1"/>
      <c r="AL204" s="1"/>
      <c r="AM204" s="1"/>
      <c r="AN204" s="1"/>
    </row>
    <row r="205" spans="1:40" ht="84">
      <c r="A205" s="5" t="s">
        <v>1186</v>
      </c>
      <c r="B205" s="1">
        <v>204</v>
      </c>
      <c r="C205" s="11">
        <v>41331</v>
      </c>
      <c r="D205" s="1" t="s">
        <v>560</v>
      </c>
      <c r="E205" s="1" t="s">
        <v>1069</v>
      </c>
      <c r="F205" s="1" t="s">
        <v>1088</v>
      </c>
      <c r="G205" s="1" t="s">
        <v>1</v>
      </c>
      <c r="H205" s="1" t="s">
        <v>137</v>
      </c>
      <c r="I205" s="1" t="s">
        <v>1096</v>
      </c>
      <c r="J205" s="1" t="s">
        <v>139</v>
      </c>
      <c r="K205" s="1" t="s">
        <v>1</v>
      </c>
      <c r="M205" s="2" t="s">
        <v>137</v>
      </c>
      <c r="N205" s="3" t="s">
        <v>1598</v>
      </c>
      <c r="R205" s="3"/>
      <c r="S205" s="3"/>
      <c r="T205" s="3"/>
      <c r="U205" s="3"/>
      <c r="V205" s="3"/>
      <c r="W205" s="3"/>
      <c r="X205" s="3"/>
      <c r="Y205" s="3"/>
      <c r="Z205" s="3"/>
      <c r="AB205" s="12" t="str">
        <f>HYPERLINK(N205,"事業者情報サイト1")</f>
        <v>事業者情報サイト1</v>
      </c>
      <c r="AC205" s="1"/>
      <c r="AD205" s="1"/>
      <c r="AE205" s="1"/>
      <c r="AF205" s="1"/>
      <c r="AG205" s="1"/>
      <c r="AH205" s="1"/>
      <c r="AI205" s="1"/>
      <c r="AJ205" s="1"/>
      <c r="AK205" s="1"/>
      <c r="AL205" s="1"/>
      <c r="AM205" s="1"/>
      <c r="AN205" s="1"/>
    </row>
    <row r="206" spans="1:40" ht="84">
      <c r="A206" s="5" t="s">
        <v>1186</v>
      </c>
      <c r="B206" s="1">
        <v>205</v>
      </c>
      <c r="C206" s="11">
        <v>41331</v>
      </c>
      <c r="D206" s="1" t="s">
        <v>561</v>
      </c>
      <c r="E206" s="1" t="s">
        <v>1069</v>
      </c>
      <c r="F206" s="1" t="s">
        <v>1060</v>
      </c>
      <c r="G206" s="1" t="s">
        <v>1</v>
      </c>
      <c r="H206" s="1" t="s">
        <v>137</v>
      </c>
      <c r="I206" s="1" t="s">
        <v>1096</v>
      </c>
      <c r="J206" s="1" t="s">
        <v>140</v>
      </c>
      <c r="K206" s="1" t="s">
        <v>1</v>
      </c>
      <c r="M206" s="2" t="s">
        <v>137</v>
      </c>
      <c r="N206" s="3" t="s">
        <v>1598</v>
      </c>
      <c r="R206" s="3"/>
      <c r="S206" s="3"/>
      <c r="T206" s="3"/>
      <c r="U206" s="3"/>
      <c r="V206" s="3"/>
      <c r="W206" s="3"/>
      <c r="X206" s="3"/>
      <c r="Y206" s="3"/>
      <c r="Z206" s="3"/>
      <c r="AB206" s="12" t="str">
        <f>HYPERLINK(N206,"事業者情報サイト1")</f>
        <v>事業者情報サイト1</v>
      </c>
      <c r="AC206" s="1"/>
      <c r="AD206" s="1"/>
      <c r="AE206" s="1"/>
      <c r="AF206" s="1"/>
      <c r="AG206" s="1"/>
      <c r="AH206" s="1"/>
      <c r="AI206" s="1"/>
      <c r="AJ206" s="1"/>
      <c r="AK206" s="1"/>
      <c r="AL206" s="1"/>
      <c r="AM206" s="1"/>
      <c r="AN206" s="1"/>
    </row>
    <row r="207" spans="2:40" ht="60">
      <c r="B207" s="1">
        <v>206</v>
      </c>
      <c r="C207" s="11">
        <v>41304</v>
      </c>
      <c r="D207" s="1" t="s">
        <v>1035</v>
      </c>
      <c r="E207" s="1" t="s">
        <v>1069</v>
      </c>
      <c r="F207" s="1" t="s">
        <v>1054</v>
      </c>
      <c r="G207" s="1">
        <v>0</v>
      </c>
      <c r="H207" s="1" t="s">
        <v>1033</v>
      </c>
      <c r="I207" s="1" t="s">
        <v>1096</v>
      </c>
      <c r="J207" s="1" t="s">
        <v>217</v>
      </c>
      <c r="K207" s="1" t="s">
        <v>855</v>
      </c>
      <c r="M207" s="2" t="s">
        <v>1033</v>
      </c>
      <c r="N207" s="3"/>
      <c r="O207" s="3"/>
      <c r="P207" s="3"/>
      <c r="Q207" s="3"/>
      <c r="R207" s="3"/>
      <c r="S207" s="3"/>
      <c r="T207" s="3"/>
      <c r="U207" s="3"/>
      <c r="V207" s="3"/>
      <c r="W207" s="3"/>
      <c r="X207" s="3"/>
      <c r="Y207" s="3"/>
      <c r="Z207" s="3"/>
      <c r="AB207" s="1"/>
      <c r="AC207" s="1"/>
      <c r="AD207" s="1"/>
      <c r="AE207" s="1"/>
      <c r="AF207" s="1"/>
      <c r="AG207" s="1"/>
      <c r="AH207" s="1"/>
      <c r="AI207" s="1"/>
      <c r="AJ207" s="1"/>
      <c r="AK207" s="1"/>
      <c r="AL207" s="1"/>
      <c r="AM207" s="1"/>
      <c r="AN207" s="1"/>
    </row>
    <row r="208" spans="2:40" ht="60">
      <c r="B208" s="1">
        <v>207</v>
      </c>
      <c r="C208" s="11">
        <v>41304</v>
      </c>
      <c r="D208" s="1" t="s">
        <v>861</v>
      </c>
      <c r="E208" s="1" t="s">
        <v>1069</v>
      </c>
      <c r="F208" s="1" t="s">
        <v>1054</v>
      </c>
      <c r="G208" s="1">
        <v>0</v>
      </c>
      <c r="H208" s="1" t="s">
        <v>1033</v>
      </c>
      <c r="I208" s="1" t="s">
        <v>1096</v>
      </c>
      <c r="J208" s="1" t="s">
        <v>239</v>
      </c>
      <c r="K208" s="1" t="s">
        <v>862</v>
      </c>
      <c r="M208" s="2" t="s">
        <v>1033</v>
      </c>
      <c r="N208" s="3"/>
      <c r="O208" s="3"/>
      <c r="P208" s="3"/>
      <c r="Q208" s="3"/>
      <c r="R208" s="3"/>
      <c r="S208" s="3"/>
      <c r="T208" s="3"/>
      <c r="U208" s="3"/>
      <c r="V208" s="3"/>
      <c r="W208" s="3"/>
      <c r="X208" s="3"/>
      <c r="Y208" s="3"/>
      <c r="Z208" s="3"/>
      <c r="AB208" s="1"/>
      <c r="AC208" s="1"/>
      <c r="AD208" s="1"/>
      <c r="AE208" s="1"/>
      <c r="AF208" s="1"/>
      <c r="AG208" s="1"/>
      <c r="AH208" s="1"/>
      <c r="AI208" s="1"/>
      <c r="AJ208" s="1"/>
      <c r="AK208" s="1"/>
      <c r="AL208" s="1"/>
      <c r="AM208" s="1"/>
      <c r="AN208" s="1"/>
    </row>
    <row r="209" spans="1:40" ht="60">
      <c r="A209" s="5" t="s">
        <v>1186</v>
      </c>
      <c r="B209" s="1">
        <v>208</v>
      </c>
      <c r="C209" s="11">
        <v>41331</v>
      </c>
      <c r="D209" s="1" t="s">
        <v>562</v>
      </c>
      <c r="E209" s="1" t="s">
        <v>1069</v>
      </c>
      <c r="F209" s="1" t="s">
        <v>1054</v>
      </c>
      <c r="G209" s="1" t="s">
        <v>1</v>
      </c>
      <c r="H209" s="1" t="s">
        <v>9</v>
      </c>
      <c r="I209" s="1" t="s">
        <v>1096</v>
      </c>
      <c r="J209" s="1" t="s">
        <v>141</v>
      </c>
      <c r="K209" s="1" t="s">
        <v>1</v>
      </c>
      <c r="M209" s="2" t="s">
        <v>9</v>
      </c>
      <c r="N209" s="3" t="s">
        <v>1599</v>
      </c>
      <c r="R209" s="3"/>
      <c r="S209" s="3"/>
      <c r="T209" s="3"/>
      <c r="U209" s="3"/>
      <c r="V209" s="3"/>
      <c r="W209" s="3"/>
      <c r="X209" s="3"/>
      <c r="Y209" s="3"/>
      <c r="Z209" s="3"/>
      <c r="AB209" s="12" t="str">
        <f>HYPERLINK(N209,"事業者情報サイト1")</f>
        <v>事業者情報サイト1</v>
      </c>
      <c r="AC209" s="1"/>
      <c r="AD209" s="1"/>
      <c r="AE209" s="1"/>
      <c r="AF209" s="1"/>
      <c r="AG209" s="1"/>
      <c r="AH209" s="1"/>
      <c r="AI209" s="1"/>
      <c r="AJ209" s="1"/>
      <c r="AK209" s="1"/>
      <c r="AL209" s="1"/>
      <c r="AM209" s="1"/>
      <c r="AN209" s="1"/>
    </row>
    <row r="210" spans="1:40" ht="45.75" customHeight="1">
      <c r="A210" s="5" t="s">
        <v>1186</v>
      </c>
      <c r="B210" s="1">
        <v>209</v>
      </c>
      <c r="C210" s="11">
        <v>41331</v>
      </c>
      <c r="D210" s="1" t="s">
        <v>565</v>
      </c>
      <c r="E210" s="1" t="s">
        <v>1069</v>
      </c>
      <c r="F210" s="1" t="s">
        <v>988</v>
      </c>
      <c r="G210" s="1" t="s">
        <v>1</v>
      </c>
      <c r="H210" s="1" t="s">
        <v>89</v>
      </c>
      <c r="I210" s="1" t="s">
        <v>1096</v>
      </c>
      <c r="J210" s="1" t="s">
        <v>144</v>
      </c>
      <c r="K210" s="1" t="s">
        <v>1</v>
      </c>
      <c r="M210" s="2" t="s">
        <v>89</v>
      </c>
      <c r="N210" s="3" t="s">
        <v>1481</v>
      </c>
      <c r="S210" s="3"/>
      <c r="T210" s="3"/>
      <c r="U210" s="3"/>
      <c r="V210" s="3"/>
      <c r="W210" s="3"/>
      <c r="X210" s="3"/>
      <c r="Y210" s="3"/>
      <c r="Z210" s="3"/>
      <c r="AB210" s="12" t="str">
        <f>HYPERLINK(N210,"事業者情報サイト1")</f>
        <v>事業者情報サイト1</v>
      </c>
      <c r="AC210" s="1"/>
      <c r="AD210" s="1"/>
      <c r="AE210" s="1"/>
      <c r="AF210" s="1"/>
      <c r="AG210" s="1"/>
      <c r="AH210" s="1"/>
      <c r="AI210" s="1"/>
      <c r="AJ210" s="1"/>
      <c r="AK210" s="1"/>
      <c r="AL210" s="1"/>
      <c r="AM210" s="1"/>
      <c r="AN210" s="1"/>
    </row>
    <row r="211" spans="1:40" ht="54.75" customHeight="1">
      <c r="A211" s="5" t="s">
        <v>1186</v>
      </c>
      <c r="B211" s="1">
        <v>210</v>
      </c>
      <c r="C211" s="11">
        <v>41331</v>
      </c>
      <c r="D211" s="1" t="s">
        <v>553</v>
      </c>
      <c r="E211" s="1" t="s">
        <v>1069</v>
      </c>
      <c r="F211" s="1" t="s">
        <v>1139</v>
      </c>
      <c r="G211" s="1" t="s">
        <v>1</v>
      </c>
      <c r="H211" s="1" t="s">
        <v>129</v>
      </c>
      <c r="I211" s="1" t="s">
        <v>1096</v>
      </c>
      <c r="J211" s="1" t="s">
        <v>130</v>
      </c>
      <c r="K211" s="1" t="s">
        <v>1</v>
      </c>
      <c r="M211" s="2" t="s">
        <v>129</v>
      </c>
      <c r="N211" s="3" t="s">
        <v>1600</v>
      </c>
      <c r="O211" s="3" t="s">
        <v>1601</v>
      </c>
      <c r="P211" s="3"/>
      <c r="Q211" s="3"/>
      <c r="R211" s="3"/>
      <c r="S211" s="3"/>
      <c r="T211" s="3"/>
      <c r="U211" s="3"/>
      <c r="V211" s="3"/>
      <c r="W211" s="3"/>
      <c r="X211" s="3"/>
      <c r="Y211" s="3"/>
      <c r="Z211" s="3"/>
      <c r="AB211" s="12" t="str">
        <f>HYPERLINK(N211,"事業者情報サイト1")</f>
        <v>事業者情報サイト1</v>
      </c>
      <c r="AC211" s="12" t="str">
        <f>HYPERLINK(O211,"事業者情報サイト2")</f>
        <v>事業者情報サイト2</v>
      </c>
      <c r="AD211" s="1"/>
      <c r="AE211" s="1"/>
      <c r="AF211" s="1"/>
      <c r="AG211" s="1"/>
      <c r="AH211" s="1"/>
      <c r="AI211" s="1"/>
      <c r="AJ211" s="1"/>
      <c r="AK211" s="1"/>
      <c r="AL211" s="1"/>
      <c r="AM211" s="1"/>
      <c r="AN211" s="1"/>
    </row>
    <row r="212" spans="2:40" ht="96">
      <c r="B212" s="1">
        <v>211</v>
      </c>
      <c r="C212" s="11">
        <v>41295</v>
      </c>
      <c r="D212" s="1" t="s">
        <v>772</v>
      </c>
      <c r="E212" s="1" t="s">
        <v>1069</v>
      </c>
      <c r="F212" s="1" t="s">
        <v>1129</v>
      </c>
      <c r="G212" s="1">
        <v>0</v>
      </c>
      <c r="H212" s="1" t="s">
        <v>773</v>
      </c>
      <c r="I212" s="1" t="s">
        <v>1096</v>
      </c>
      <c r="J212" s="1" t="s">
        <v>393</v>
      </c>
      <c r="K212" s="1" t="s">
        <v>774</v>
      </c>
      <c r="M212" s="2" t="s">
        <v>773</v>
      </c>
      <c r="N212" s="3" t="s">
        <v>1602</v>
      </c>
      <c r="O212" s="3"/>
      <c r="P212" s="3"/>
      <c r="Q212" s="3"/>
      <c r="R212" s="3"/>
      <c r="S212" s="3"/>
      <c r="T212" s="3"/>
      <c r="U212" s="3"/>
      <c r="V212" s="3"/>
      <c r="W212" s="3" t="s">
        <v>1603</v>
      </c>
      <c r="X212" s="3"/>
      <c r="Y212" s="3"/>
      <c r="Z212" s="3"/>
      <c r="AB212" s="12" t="str">
        <f>HYPERLINK(N212,"事業者情報サイト1")</f>
        <v>事業者情報サイト1</v>
      </c>
      <c r="AC212" s="1"/>
      <c r="AD212" s="1"/>
      <c r="AE212" s="1"/>
      <c r="AF212" s="1"/>
      <c r="AG212" s="1"/>
      <c r="AH212" s="1"/>
      <c r="AI212" s="1"/>
      <c r="AJ212" s="1"/>
      <c r="AK212" s="12" t="str">
        <f>HYPERLINK(W212,"事業者提供画像1")</f>
        <v>事業者提供画像1</v>
      </c>
      <c r="AL212" s="1"/>
      <c r="AM212" s="1"/>
      <c r="AN212" s="1"/>
    </row>
    <row r="213" spans="1:40" ht="57" customHeight="1">
      <c r="A213" s="5" t="s">
        <v>1186</v>
      </c>
      <c r="B213" s="1">
        <v>212</v>
      </c>
      <c r="C213" s="11">
        <v>41331</v>
      </c>
      <c r="D213" s="1" t="s">
        <v>568</v>
      </c>
      <c r="E213" s="1" t="s">
        <v>1069</v>
      </c>
      <c r="F213" s="1" t="s">
        <v>1060</v>
      </c>
      <c r="G213" s="1" t="s">
        <v>1</v>
      </c>
      <c r="H213" s="1" t="s">
        <v>148</v>
      </c>
      <c r="I213" s="1" t="s">
        <v>1096</v>
      </c>
      <c r="J213" s="1" t="s">
        <v>149</v>
      </c>
      <c r="K213" s="1" t="s">
        <v>1</v>
      </c>
      <c r="M213" s="2" t="s">
        <v>1604</v>
      </c>
      <c r="N213" s="3" t="s">
        <v>1605</v>
      </c>
      <c r="S213" s="3"/>
      <c r="T213" s="3"/>
      <c r="U213" s="3"/>
      <c r="V213" s="3"/>
      <c r="W213" s="3"/>
      <c r="X213" s="3"/>
      <c r="Y213" s="3"/>
      <c r="Z213" s="3"/>
      <c r="AB213" s="12" t="str">
        <f>HYPERLINK(N213,"事業者情報サイト1")</f>
        <v>事業者情報サイト1</v>
      </c>
      <c r="AC213" s="1"/>
      <c r="AD213" s="1"/>
      <c r="AE213" s="1"/>
      <c r="AF213" s="1"/>
      <c r="AG213" s="1"/>
      <c r="AH213" s="1"/>
      <c r="AI213" s="1"/>
      <c r="AJ213" s="1"/>
      <c r="AK213" s="1"/>
      <c r="AL213" s="1"/>
      <c r="AM213" s="1"/>
      <c r="AN213" s="1"/>
    </row>
    <row r="214" spans="1:40" ht="74.25" customHeight="1">
      <c r="A214" s="5" t="s">
        <v>1186</v>
      </c>
      <c r="B214" s="1">
        <v>213</v>
      </c>
      <c r="C214" s="11">
        <v>41331</v>
      </c>
      <c r="D214" s="1" t="s">
        <v>537</v>
      </c>
      <c r="E214" s="1" t="s">
        <v>1069</v>
      </c>
      <c r="F214" s="1" t="s">
        <v>79</v>
      </c>
      <c r="G214" s="1" t="s">
        <v>1</v>
      </c>
      <c r="H214" s="1" t="s">
        <v>64</v>
      </c>
      <c r="I214" s="1" t="s">
        <v>1096</v>
      </c>
      <c r="J214" s="1" t="s">
        <v>112</v>
      </c>
      <c r="K214" s="1" t="s">
        <v>1</v>
      </c>
      <c r="M214" s="2" t="s">
        <v>64</v>
      </c>
      <c r="N214" s="3" t="s">
        <v>1606</v>
      </c>
      <c r="S214" s="3"/>
      <c r="T214" s="3"/>
      <c r="U214" s="3"/>
      <c r="V214" s="3"/>
      <c r="W214" s="3"/>
      <c r="X214" s="3"/>
      <c r="Y214" s="3"/>
      <c r="Z214" s="3"/>
      <c r="AB214" s="12" t="str">
        <f>HYPERLINK(N214,"事業者情報サイト1")</f>
        <v>事業者情報サイト1</v>
      </c>
      <c r="AC214" s="1"/>
      <c r="AD214" s="1"/>
      <c r="AE214" s="1"/>
      <c r="AF214" s="1"/>
      <c r="AG214" s="1"/>
      <c r="AH214" s="1"/>
      <c r="AI214" s="1"/>
      <c r="AJ214" s="1"/>
      <c r="AK214" s="1"/>
      <c r="AL214" s="1"/>
      <c r="AM214" s="1"/>
      <c r="AN214" s="1"/>
    </row>
    <row r="215" spans="1:40" ht="43.5" customHeight="1">
      <c r="A215" s="5" t="s">
        <v>1186</v>
      </c>
      <c r="B215" s="1">
        <v>214</v>
      </c>
      <c r="C215" s="11">
        <v>41331</v>
      </c>
      <c r="D215" s="1" t="s">
        <v>555</v>
      </c>
      <c r="E215" s="1" t="s">
        <v>1069</v>
      </c>
      <c r="F215" s="1" t="s">
        <v>1054</v>
      </c>
      <c r="G215" s="1" t="s">
        <v>1</v>
      </c>
      <c r="H215" s="1" t="s">
        <v>132</v>
      </c>
      <c r="I215" s="1" t="s">
        <v>1096</v>
      </c>
      <c r="J215" s="1" t="s">
        <v>133</v>
      </c>
      <c r="K215" s="1" t="s">
        <v>1</v>
      </c>
      <c r="M215" s="2" t="s">
        <v>132</v>
      </c>
      <c r="R215" s="3"/>
      <c r="S215" s="3"/>
      <c r="T215" s="3"/>
      <c r="U215" s="3"/>
      <c r="V215" s="3"/>
      <c r="W215" s="3"/>
      <c r="X215" s="3"/>
      <c r="Y215" s="3"/>
      <c r="Z215" s="3"/>
      <c r="AB215" s="1"/>
      <c r="AC215" s="1"/>
      <c r="AD215" s="1"/>
      <c r="AE215" s="1"/>
      <c r="AF215" s="1"/>
      <c r="AG215" s="1"/>
      <c r="AH215" s="1"/>
      <c r="AI215" s="1"/>
      <c r="AJ215" s="1"/>
      <c r="AK215" s="1"/>
      <c r="AL215" s="1"/>
      <c r="AM215" s="1"/>
      <c r="AN215" s="1"/>
    </row>
    <row r="216" spans="1:40" ht="47.25" customHeight="1">
      <c r="A216" s="5" t="s">
        <v>1186</v>
      </c>
      <c r="B216" s="1">
        <v>215</v>
      </c>
      <c r="C216" s="11">
        <v>41331</v>
      </c>
      <c r="D216" s="1" t="s">
        <v>556</v>
      </c>
      <c r="E216" s="1" t="s">
        <v>1069</v>
      </c>
      <c r="F216" s="1" t="s">
        <v>1054</v>
      </c>
      <c r="G216" s="1" t="s">
        <v>1</v>
      </c>
      <c r="H216" s="1" t="s">
        <v>132</v>
      </c>
      <c r="I216" s="1" t="s">
        <v>1096</v>
      </c>
      <c r="J216" s="1" t="s">
        <v>134</v>
      </c>
      <c r="K216" s="1" t="s">
        <v>1</v>
      </c>
      <c r="M216" s="2" t="s">
        <v>132</v>
      </c>
      <c r="N216" s="3"/>
      <c r="R216" s="3"/>
      <c r="S216" s="3"/>
      <c r="T216" s="3"/>
      <c r="U216" s="3"/>
      <c r="V216" s="3"/>
      <c r="W216" s="3"/>
      <c r="X216" s="3"/>
      <c r="Y216" s="3"/>
      <c r="Z216" s="3"/>
      <c r="AB216" s="1"/>
      <c r="AC216" s="1"/>
      <c r="AD216" s="1"/>
      <c r="AE216" s="1"/>
      <c r="AF216" s="1"/>
      <c r="AG216" s="1"/>
      <c r="AH216" s="1"/>
      <c r="AI216" s="1"/>
      <c r="AJ216" s="1"/>
      <c r="AK216" s="1"/>
      <c r="AL216" s="1"/>
      <c r="AM216" s="1"/>
      <c r="AN216" s="1"/>
    </row>
    <row r="217" spans="2:40" ht="96">
      <c r="B217" s="1">
        <v>216</v>
      </c>
      <c r="C217" s="11">
        <v>41304</v>
      </c>
      <c r="D217" s="1" t="s">
        <v>869</v>
      </c>
      <c r="E217" s="1" t="s">
        <v>1069</v>
      </c>
      <c r="F217" s="1" t="s">
        <v>1139</v>
      </c>
      <c r="G217" s="1">
        <v>0</v>
      </c>
      <c r="H217" s="1" t="s">
        <v>870</v>
      </c>
      <c r="I217" s="1" t="s">
        <v>1096</v>
      </c>
      <c r="J217" s="1" t="s">
        <v>219</v>
      </c>
      <c r="K217" s="1" t="s">
        <v>871</v>
      </c>
      <c r="M217" s="2" t="s">
        <v>870</v>
      </c>
      <c r="N217" s="3"/>
      <c r="O217" s="3"/>
      <c r="P217" s="3"/>
      <c r="Q217" s="3"/>
      <c r="R217" s="3" t="s">
        <v>1607</v>
      </c>
      <c r="S217" s="3"/>
      <c r="T217" s="3"/>
      <c r="U217" s="3"/>
      <c r="V217" s="3"/>
      <c r="W217" s="3"/>
      <c r="X217" s="3"/>
      <c r="Y217" s="3"/>
      <c r="Z217" s="3"/>
      <c r="AB217" s="1"/>
      <c r="AC217" s="1"/>
      <c r="AD217" s="1"/>
      <c r="AE217" s="1"/>
      <c r="AF217" s="12" t="str">
        <f>HYPERLINK(R217,"事業者提供資料1")</f>
        <v>事業者提供資料1</v>
      </c>
      <c r="AG217" s="1"/>
      <c r="AH217" s="1"/>
      <c r="AI217" s="1"/>
      <c r="AJ217" s="1"/>
      <c r="AK217" s="1"/>
      <c r="AL217" s="1"/>
      <c r="AM217" s="1"/>
      <c r="AN217" s="1"/>
    </row>
    <row r="218" spans="2:40" ht="72">
      <c r="B218" s="1">
        <v>217</v>
      </c>
      <c r="C218" s="11">
        <v>41297</v>
      </c>
      <c r="D218" s="1" t="s">
        <v>1161</v>
      </c>
      <c r="E218" s="1" t="s">
        <v>1069</v>
      </c>
      <c r="F218" s="1" t="s">
        <v>1088</v>
      </c>
      <c r="G218" s="1">
        <v>0</v>
      </c>
      <c r="H218" s="1" t="s">
        <v>964</v>
      </c>
      <c r="I218" s="1" t="s">
        <v>1096</v>
      </c>
      <c r="J218" s="1" t="s">
        <v>394</v>
      </c>
      <c r="K218" s="1" t="s">
        <v>974</v>
      </c>
      <c r="M218" s="2" t="s">
        <v>964</v>
      </c>
      <c r="N218" s="3" t="s">
        <v>1608</v>
      </c>
      <c r="O218" s="3"/>
      <c r="P218" s="3"/>
      <c r="Q218" s="3"/>
      <c r="R218" s="3"/>
      <c r="S218" s="3"/>
      <c r="T218" s="3"/>
      <c r="U218" s="3"/>
      <c r="V218" s="3"/>
      <c r="W218" s="3"/>
      <c r="X218" s="3"/>
      <c r="Y218" s="3"/>
      <c r="Z218" s="3"/>
      <c r="AB218" s="12" t="str">
        <f>HYPERLINK(N218,"事業者情報サイト1")</f>
        <v>事業者情報サイト1</v>
      </c>
      <c r="AC218" s="1"/>
      <c r="AD218" s="1"/>
      <c r="AE218" s="1"/>
      <c r="AF218" s="1"/>
      <c r="AG218" s="1"/>
      <c r="AH218" s="1"/>
      <c r="AI218" s="1"/>
      <c r="AJ218" s="1"/>
      <c r="AK218" s="1"/>
      <c r="AL218" s="1"/>
      <c r="AM218" s="1"/>
      <c r="AN218" s="1"/>
    </row>
    <row r="219" spans="2:40" ht="84">
      <c r="B219" s="1">
        <v>218</v>
      </c>
      <c r="C219" s="11">
        <v>41299</v>
      </c>
      <c r="D219" s="1" t="s">
        <v>925</v>
      </c>
      <c r="E219" s="1" t="s">
        <v>1069</v>
      </c>
      <c r="F219" s="1" t="s">
        <v>1108</v>
      </c>
      <c r="G219" s="1">
        <v>0</v>
      </c>
      <c r="H219" s="1" t="s">
        <v>926</v>
      </c>
      <c r="I219" s="1" t="s">
        <v>1096</v>
      </c>
      <c r="J219" s="1" t="s">
        <v>401</v>
      </c>
      <c r="K219" s="1" t="s">
        <v>927</v>
      </c>
      <c r="M219" s="2" t="s">
        <v>926</v>
      </c>
      <c r="N219" s="3"/>
      <c r="O219" s="3"/>
      <c r="P219" s="3"/>
      <c r="Q219" s="3"/>
      <c r="R219" s="3"/>
      <c r="S219" s="3"/>
      <c r="T219" s="3"/>
      <c r="U219" s="3"/>
      <c r="V219" s="3"/>
      <c r="W219" s="3"/>
      <c r="X219" s="3"/>
      <c r="Y219" s="3"/>
      <c r="Z219" s="3"/>
      <c r="AB219" s="1"/>
      <c r="AC219" s="1"/>
      <c r="AD219" s="1"/>
      <c r="AE219" s="1"/>
      <c r="AF219" s="1"/>
      <c r="AG219" s="1"/>
      <c r="AH219" s="1"/>
      <c r="AI219" s="1"/>
      <c r="AJ219" s="1"/>
      <c r="AK219" s="1"/>
      <c r="AL219" s="1"/>
      <c r="AM219" s="1"/>
      <c r="AN219" s="1"/>
    </row>
    <row r="220" spans="2:40" ht="96">
      <c r="B220" s="1">
        <v>219</v>
      </c>
      <c r="C220" s="11">
        <v>41302</v>
      </c>
      <c r="D220" s="1" t="s">
        <v>592</v>
      </c>
      <c r="E220" s="1" t="s">
        <v>1069</v>
      </c>
      <c r="F220" s="1" t="s">
        <v>1066</v>
      </c>
      <c r="G220" s="1">
        <v>0</v>
      </c>
      <c r="H220" s="1" t="s">
        <v>593</v>
      </c>
      <c r="I220" s="1" t="s">
        <v>1096</v>
      </c>
      <c r="J220" s="1" t="s">
        <v>404</v>
      </c>
      <c r="K220" s="1" t="s">
        <v>594</v>
      </c>
      <c r="M220" s="2" t="s">
        <v>593</v>
      </c>
      <c r="N220" s="3" t="s">
        <v>1609</v>
      </c>
      <c r="O220" s="3" t="s">
        <v>1610</v>
      </c>
      <c r="P220" s="3"/>
      <c r="Q220" s="3"/>
      <c r="R220" s="3" t="s">
        <v>1611</v>
      </c>
      <c r="S220" s="3"/>
      <c r="T220" s="3"/>
      <c r="U220" s="3"/>
      <c r="V220" s="3"/>
      <c r="W220" s="3" t="s">
        <v>1612</v>
      </c>
      <c r="X220" s="3" t="s">
        <v>1613</v>
      </c>
      <c r="Y220" s="3" t="s">
        <v>1614</v>
      </c>
      <c r="Z220" s="3"/>
      <c r="AB220" s="12" t="str">
        <f>HYPERLINK(N220,"事業者情報サイト1")</f>
        <v>事業者情報サイト1</v>
      </c>
      <c r="AC220" s="12" t="str">
        <f>HYPERLINK(O220,"事業者情報サイト2")</f>
        <v>事業者情報サイト2</v>
      </c>
      <c r="AD220" s="1"/>
      <c r="AE220" s="1"/>
      <c r="AF220" s="12" t="str">
        <f>HYPERLINK(R220,"事業者提供資料1")</f>
        <v>事業者提供資料1</v>
      </c>
      <c r="AG220" s="1"/>
      <c r="AH220" s="1"/>
      <c r="AI220" s="1"/>
      <c r="AJ220" s="1"/>
      <c r="AK220" s="12" t="str">
        <f>HYPERLINK(W220,"事業者提供画像1")</f>
        <v>事業者提供画像1</v>
      </c>
      <c r="AL220" s="12" t="str">
        <f>HYPERLINK(X220,"事業者提供画像2")</f>
        <v>事業者提供画像2</v>
      </c>
      <c r="AM220" s="12" t="str">
        <f>HYPERLINK(Y220,"事業者提供画像3")</f>
        <v>事業者提供画像3</v>
      </c>
      <c r="AN220" s="1"/>
    </row>
    <row r="221" spans="2:40" ht="108">
      <c r="B221" s="1">
        <v>220</v>
      </c>
      <c r="C221" s="11">
        <v>41305</v>
      </c>
      <c r="D221" s="1" t="s">
        <v>840</v>
      </c>
      <c r="E221" s="1" t="s">
        <v>1069</v>
      </c>
      <c r="F221" s="1" t="s">
        <v>1088</v>
      </c>
      <c r="G221" s="1">
        <v>0</v>
      </c>
      <c r="H221" s="1" t="s">
        <v>593</v>
      </c>
      <c r="I221" s="1" t="s">
        <v>1096</v>
      </c>
      <c r="J221" s="1" t="s">
        <v>233</v>
      </c>
      <c r="K221" s="1" t="s">
        <v>841</v>
      </c>
      <c r="M221" s="2" t="s">
        <v>593</v>
      </c>
      <c r="N221" s="3" t="s">
        <v>1615</v>
      </c>
      <c r="O221" s="3" t="s">
        <v>1616</v>
      </c>
      <c r="P221" s="3"/>
      <c r="Q221" s="3"/>
      <c r="R221" s="3"/>
      <c r="S221" s="3"/>
      <c r="T221" s="3"/>
      <c r="U221" s="3"/>
      <c r="V221" s="3"/>
      <c r="W221" s="3" t="s">
        <v>1617</v>
      </c>
      <c r="X221" s="3" t="s">
        <v>1618</v>
      </c>
      <c r="Y221" s="3" t="s">
        <v>1619</v>
      </c>
      <c r="Z221" s="3"/>
      <c r="AB221" s="12" t="str">
        <f>HYPERLINK(N221,"事業者情報サイト1")</f>
        <v>事業者情報サイト1</v>
      </c>
      <c r="AC221" s="12" t="str">
        <f>HYPERLINK(O221,"事業者情報サイト2")</f>
        <v>事業者情報サイト2</v>
      </c>
      <c r="AD221" s="1"/>
      <c r="AE221" s="1"/>
      <c r="AF221" s="1"/>
      <c r="AG221" s="1"/>
      <c r="AH221" s="1"/>
      <c r="AI221" s="1"/>
      <c r="AJ221" s="1"/>
      <c r="AK221" s="12" t="str">
        <f>HYPERLINK(W221,"事業者提供画像1")</f>
        <v>事業者提供画像1</v>
      </c>
      <c r="AL221" s="12" t="str">
        <f>HYPERLINK(X221,"事業者提供画像2")</f>
        <v>事業者提供画像2</v>
      </c>
      <c r="AM221" s="12" t="str">
        <f>HYPERLINK(Y221,"事業者提供画像3")</f>
        <v>事業者提供画像3</v>
      </c>
      <c r="AN221" s="1"/>
    </row>
    <row r="222" spans="1:40" ht="56.25" customHeight="1">
      <c r="A222" s="5" t="s">
        <v>1186</v>
      </c>
      <c r="B222" s="1">
        <v>221</v>
      </c>
      <c r="C222" s="11">
        <v>41331</v>
      </c>
      <c r="D222" s="1" t="s">
        <v>548</v>
      </c>
      <c r="E222" s="1" t="s">
        <v>1069</v>
      </c>
      <c r="F222" s="1" t="s">
        <v>1108</v>
      </c>
      <c r="G222" s="1" t="s">
        <v>1</v>
      </c>
      <c r="H222" s="1" t="s">
        <v>124</v>
      </c>
      <c r="I222" s="1" t="s">
        <v>1096</v>
      </c>
      <c r="J222" s="1" t="s">
        <v>125</v>
      </c>
      <c r="K222" s="1" t="s">
        <v>1</v>
      </c>
      <c r="M222" s="2" t="s">
        <v>124</v>
      </c>
      <c r="N222" s="3" t="s">
        <v>1620</v>
      </c>
      <c r="AB222" s="12" t="str">
        <f>HYPERLINK(N222,"事業者情報サイト1")</f>
        <v>事業者情報サイト1</v>
      </c>
      <c r="AC222" s="1"/>
      <c r="AD222" s="1"/>
      <c r="AE222" s="1"/>
      <c r="AF222" s="1"/>
      <c r="AG222" s="1"/>
      <c r="AH222" s="1"/>
      <c r="AI222" s="1"/>
      <c r="AJ222" s="1"/>
      <c r="AK222" s="1"/>
      <c r="AL222" s="1"/>
      <c r="AM222" s="1"/>
      <c r="AN222" s="1"/>
    </row>
    <row r="223" spans="1:40" ht="55.5" customHeight="1">
      <c r="A223" s="5" t="s">
        <v>1186</v>
      </c>
      <c r="B223" s="1">
        <v>222</v>
      </c>
      <c r="C223" s="11">
        <v>41331</v>
      </c>
      <c r="D223" s="1" t="s">
        <v>550</v>
      </c>
      <c r="E223" s="1" t="s">
        <v>1069</v>
      </c>
      <c r="F223" s="1" t="s">
        <v>1054</v>
      </c>
      <c r="G223" s="1" t="s">
        <v>1</v>
      </c>
      <c r="H223" s="1" t="s">
        <v>124</v>
      </c>
      <c r="I223" s="1" t="s">
        <v>1096</v>
      </c>
      <c r="J223" s="1" t="s">
        <v>549</v>
      </c>
      <c r="K223" s="1" t="s">
        <v>1</v>
      </c>
      <c r="M223" s="2" t="s">
        <v>124</v>
      </c>
      <c r="N223" s="3" t="s">
        <v>1621</v>
      </c>
      <c r="AB223" s="12" t="str">
        <f>HYPERLINK(N223,"事業者情報サイト1")</f>
        <v>事業者情報サイト1</v>
      </c>
      <c r="AC223" s="1"/>
      <c r="AD223" s="1"/>
      <c r="AE223" s="1"/>
      <c r="AF223" s="1"/>
      <c r="AG223" s="1"/>
      <c r="AH223" s="1"/>
      <c r="AI223" s="1"/>
      <c r="AJ223" s="1"/>
      <c r="AK223" s="1"/>
      <c r="AL223" s="1"/>
      <c r="AM223" s="1"/>
      <c r="AN223" s="1"/>
    </row>
    <row r="224" spans="1:40" ht="69.75" customHeight="1">
      <c r="A224" s="5" t="s">
        <v>1186</v>
      </c>
      <c r="B224" s="1">
        <v>223</v>
      </c>
      <c r="C224" s="11">
        <v>41331</v>
      </c>
      <c r="D224" s="1" t="s">
        <v>574</v>
      </c>
      <c r="E224" s="1" t="s">
        <v>1069</v>
      </c>
      <c r="F224" s="1" t="s">
        <v>633</v>
      </c>
      <c r="G224" s="1" t="s">
        <v>1</v>
      </c>
      <c r="H224" s="1" t="s">
        <v>10</v>
      </c>
      <c r="I224" s="1" t="s">
        <v>1096</v>
      </c>
      <c r="J224" s="1" t="s">
        <v>157</v>
      </c>
      <c r="K224" s="1" t="s">
        <v>1</v>
      </c>
      <c r="M224" s="2" t="s">
        <v>1231</v>
      </c>
      <c r="N224" s="3" t="s">
        <v>1232</v>
      </c>
      <c r="S224" s="3"/>
      <c r="T224" s="3"/>
      <c r="U224" s="3"/>
      <c r="V224" s="3"/>
      <c r="W224" s="3"/>
      <c r="X224" s="3"/>
      <c r="Y224" s="3"/>
      <c r="Z224" s="3"/>
      <c r="AB224" s="12" t="str">
        <f>HYPERLINK(N224,"事業者情報サイト1")</f>
        <v>事業者情報サイト1</v>
      </c>
      <c r="AC224" s="1"/>
      <c r="AD224" s="1"/>
      <c r="AE224" s="1"/>
      <c r="AF224" s="1"/>
      <c r="AG224" s="1"/>
      <c r="AH224" s="1"/>
      <c r="AI224" s="1"/>
      <c r="AJ224" s="1"/>
      <c r="AK224" s="1"/>
      <c r="AL224" s="1"/>
      <c r="AM224" s="1"/>
      <c r="AN224" s="1"/>
    </row>
    <row r="225" spans="2:40" ht="203.25" customHeight="1">
      <c r="B225" s="1">
        <v>224</v>
      </c>
      <c r="C225" s="11">
        <v>41309</v>
      </c>
      <c r="D225" s="1" t="s">
        <v>671</v>
      </c>
      <c r="E225" s="1" t="s">
        <v>1069</v>
      </c>
      <c r="F225" s="1" t="s">
        <v>1060</v>
      </c>
      <c r="G225" s="1" t="s">
        <v>672</v>
      </c>
      <c r="H225" s="1" t="s">
        <v>1178</v>
      </c>
      <c r="I225" s="1" t="s">
        <v>1096</v>
      </c>
      <c r="J225" s="1" t="s">
        <v>234</v>
      </c>
      <c r="K225" s="1" t="s">
        <v>235</v>
      </c>
      <c r="M225" s="2" t="s">
        <v>1781</v>
      </c>
      <c r="N225" s="3" t="s">
        <v>1622</v>
      </c>
      <c r="O225" s="3" t="s">
        <v>1623</v>
      </c>
      <c r="P225" s="3" t="s">
        <v>1624</v>
      </c>
      <c r="Q225" s="3" t="s">
        <v>1625</v>
      </c>
      <c r="R225" s="3"/>
      <c r="S225" s="3"/>
      <c r="T225" s="3"/>
      <c r="U225" s="3"/>
      <c r="V225" s="3"/>
      <c r="W225" s="3"/>
      <c r="X225" s="3"/>
      <c r="Y225" s="3"/>
      <c r="Z225" s="3"/>
      <c r="AB225" s="12" t="str">
        <f>HYPERLINK(N225,"事業者情報サイト1")</f>
        <v>事業者情報サイト1</v>
      </c>
      <c r="AC225" s="12" t="str">
        <f>HYPERLINK(O225,"事業者情報サイト2")</f>
        <v>事業者情報サイト2</v>
      </c>
      <c r="AD225" s="12" t="str">
        <f>HYPERLINK(P225,"事業者情報サイト3")</f>
        <v>事業者情報サイト3</v>
      </c>
      <c r="AE225" s="12" t="str">
        <f>HYPERLINK(Q225,"事業者情報サイト4")</f>
        <v>事業者情報サイト4</v>
      </c>
      <c r="AF225" s="1"/>
      <c r="AG225" s="1"/>
      <c r="AH225" s="1"/>
      <c r="AI225" s="1"/>
      <c r="AJ225" s="1"/>
      <c r="AK225" s="1"/>
      <c r="AL225" s="1"/>
      <c r="AM225" s="1"/>
      <c r="AN225" s="1"/>
    </row>
    <row r="226" spans="2:40" ht="72">
      <c r="B226" s="1">
        <v>225</v>
      </c>
      <c r="C226" s="11">
        <v>41304</v>
      </c>
      <c r="D226" s="1" t="s">
        <v>1021</v>
      </c>
      <c r="E226" s="1" t="s">
        <v>1069</v>
      </c>
      <c r="F226" s="1" t="s">
        <v>1060</v>
      </c>
      <c r="G226" s="1">
        <v>0</v>
      </c>
      <c r="H226" s="1" t="s">
        <v>1022</v>
      </c>
      <c r="I226" s="1" t="s">
        <v>1096</v>
      </c>
      <c r="J226" s="1" t="s">
        <v>216</v>
      </c>
      <c r="K226" s="1" t="s">
        <v>1023</v>
      </c>
      <c r="M226" s="2" t="s">
        <v>1022</v>
      </c>
      <c r="N226" s="3" t="s">
        <v>1626</v>
      </c>
      <c r="O226" s="3" t="s">
        <v>1627</v>
      </c>
      <c r="P226" s="3" t="s">
        <v>1628</v>
      </c>
      <c r="Q226" s="3"/>
      <c r="R226" s="3"/>
      <c r="S226" s="3"/>
      <c r="T226" s="3"/>
      <c r="U226" s="3"/>
      <c r="V226" s="3"/>
      <c r="W226" s="3"/>
      <c r="X226" s="3"/>
      <c r="Y226" s="3"/>
      <c r="Z226" s="3"/>
      <c r="AB226" s="12" t="str">
        <f>HYPERLINK(N226,"事業者情報サイト1")</f>
        <v>事業者情報サイト1</v>
      </c>
      <c r="AC226" s="12" t="str">
        <f>HYPERLINK(O226,"事業者情報サイト2")</f>
        <v>事業者情報サイト2</v>
      </c>
      <c r="AD226" s="12" t="str">
        <f>HYPERLINK(P226,"事業者情報サイト3")</f>
        <v>事業者情報サイト3</v>
      </c>
      <c r="AE226" s="1"/>
      <c r="AF226" s="1"/>
      <c r="AG226" s="1"/>
      <c r="AH226" s="1"/>
      <c r="AI226" s="1"/>
      <c r="AJ226" s="1"/>
      <c r="AK226" s="1"/>
      <c r="AL226" s="1"/>
      <c r="AM226" s="1"/>
      <c r="AN226" s="1"/>
    </row>
    <row r="227" spans="2:40" ht="96">
      <c r="B227" s="1">
        <v>226</v>
      </c>
      <c r="C227" s="11">
        <v>41299</v>
      </c>
      <c r="D227" s="1" t="s">
        <v>936</v>
      </c>
      <c r="E227" s="1" t="s">
        <v>1069</v>
      </c>
      <c r="F227" s="1" t="s">
        <v>1108</v>
      </c>
      <c r="G227" s="1">
        <v>0</v>
      </c>
      <c r="H227" s="1" t="s">
        <v>937</v>
      </c>
      <c r="I227" s="1" t="s">
        <v>1096</v>
      </c>
      <c r="J227" s="1" t="s">
        <v>402</v>
      </c>
      <c r="K227" s="1" t="s">
        <v>938</v>
      </c>
      <c r="M227" s="2" t="s">
        <v>937</v>
      </c>
      <c r="N227" s="3" t="s">
        <v>1629</v>
      </c>
      <c r="O227" s="3"/>
      <c r="P227" s="3"/>
      <c r="Q227" s="3"/>
      <c r="R227" s="3"/>
      <c r="S227" s="3"/>
      <c r="T227" s="3"/>
      <c r="U227" s="3"/>
      <c r="V227" s="3"/>
      <c r="W227" s="3"/>
      <c r="X227" s="3"/>
      <c r="Y227" s="3"/>
      <c r="Z227" s="3"/>
      <c r="AB227" s="12" t="str">
        <f>HYPERLINK(N227,"事業者情報サイト1")</f>
        <v>事業者情報サイト1</v>
      </c>
      <c r="AC227" s="1"/>
      <c r="AD227" s="1"/>
      <c r="AE227" s="1"/>
      <c r="AF227" s="1"/>
      <c r="AG227" s="1"/>
      <c r="AH227" s="1"/>
      <c r="AI227" s="1"/>
      <c r="AJ227" s="1"/>
      <c r="AK227" s="1"/>
      <c r="AL227" s="1"/>
      <c r="AM227" s="1"/>
      <c r="AN227" s="1"/>
    </row>
    <row r="228" spans="2:40" ht="108">
      <c r="B228" s="1">
        <v>227</v>
      </c>
      <c r="C228" s="11">
        <v>41302</v>
      </c>
      <c r="D228" s="1" t="s">
        <v>802</v>
      </c>
      <c r="E228" s="1" t="s">
        <v>1069</v>
      </c>
      <c r="F228" s="1" t="s">
        <v>1054</v>
      </c>
      <c r="G228" s="1">
        <v>0</v>
      </c>
      <c r="H228" s="1" t="s">
        <v>937</v>
      </c>
      <c r="I228" s="1" t="s">
        <v>1096</v>
      </c>
      <c r="J228" s="1" t="s">
        <v>403</v>
      </c>
      <c r="K228" s="1" t="s">
        <v>803</v>
      </c>
      <c r="M228" s="2" t="s">
        <v>937</v>
      </c>
      <c r="N228" s="3" t="s">
        <v>1630</v>
      </c>
      <c r="O228" s="3"/>
      <c r="P228" s="3"/>
      <c r="Q228" s="3"/>
      <c r="R228" s="3"/>
      <c r="S228" s="3"/>
      <c r="T228" s="3"/>
      <c r="U228" s="3"/>
      <c r="V228" s="3"/>
      <c r="W228" s="3"/>
      <c r="X228" s="3"/>
      <c r="Y228" s="3"/>
      <c r="Z228" s="3"/>
      <c r="AB228" s="12" t="str">
        <f>HYPERLINK(N228,"事業者情報サイト1")</f>
        <v>事業者情報サイト1</v>
      </c>
      <c r="AC228" s="1"/>
      <c r="AD228" s="1"/>
      <c r="AE228" s="1"/>
      <c r="AF228" s="1"/>
      <c r="AG228" s="1"/>
      <c r="AH228" s="1"/>
      <c r="AI228" s="1"/>
      <c r="AJ228" s="1"/>
      <c r="AK228" s="1"/>
      <c r="AL228" s="1"/>
      <c r="AM228" s="1"/>
      <c r="AN228" s="1"/>
    </row>
    <row r="229" spans="1:40" ht="96">
      <c r="A229" s="5" t="s">
        <v>1186</v>
      </c>
      <c r="B229" s="1">
        <v>228</v>
      </c>
      <c r="C229" s="11">
        <v>41331</v>
      </c>
      <c r="D229" s="1" t="s">
        <v>542</v>
      </c>
      <c r="E229" s="1" t="s">
        <v>1069</v>
      </c>
      <c r="F229" s="1" t="s">
        <v>79</v>
      </c>
      <c r="G229" s="1" t="s">
        <v>1</v>
      </c>
      <c r="H229" s="1" t="s">
        <v>808</v>
      </c>
      <c r="I229" s="1" t="s">
        <v>1096</v>
      </c>
      <c r="J229" s="1" t="s">
        <v>117</v>
      </c>
      <c r="K229" s="1" t="s">
        <v>1</v>
      </c>
      <c r="M229" s="2" t="s">
        <v>808</v>
      </c>
      <c r="N229" s="3" t="s">
        <v>1631</v>
      </c>
      <c r="S229" s="3"/>
      <c r="T229" s="3"/>
      <c r="U229" s="3"/>
      <c r="V229" s="3"/>
      <c r="W229" s="3"/>
      <c r="X229" s="3"/>
      <c r="Y229" s="3"/>
      <c r="Z229" s="3"/>
      <c r="AB229" s="12" t="str">
        <f>HYPERLINK(N229,"事業者情報サイト1")</f>
        <v>事業者情報サイト1</v>
      </c>
      <c r="AC229" s="1"/>
      <c r="AD229" s="1"/>
      <c r="AE229" s="1"/>
      <c r="AF229" s="1"/>
      <c r="AG229" s="1"/>
      <c r="AH229" s="1"/>
      <c r="AI229" s="1"/>
      <c r="AJ229" s="1"/>
      <c r="AK229" s="1"/>
      <c r="AL229" s="1"/>
      <c r="AM229" s="1"/>
      <c r="AN229" s="1"/>
    </row>
    <row r="230" spans="1:40" ht="51" customHeight="1">
      <c r="A230" s="5" t="s">
        <v>1186</v>
      </c>
      <c r="B230" s="1">
        <v>229</v>
      </c>
      <c r="C230" s="11">
        <v>41331</v>
      </c>
      <c r="D230" s="1" t="s">
        <v>533</v>
      </c>
      <c r="E230" s="1" t="s">
        <v>1069</v>
      </c>
      <c r="F230" s="1" t="s">
        <v>1060</v>
      </c>
      <c r="G230" s="1" t="s">
        <v>1</v>
      </c>
      <c r="H230" s="1" t="s">
        <v>107</v>
      </c>
      <c r="I230" s="1" t="s">
        <v>1096</v>
      </c>
      <c r="J230" s="1" t="s">
        <v>108</v>
      </c>
      <c r="K230" s="1" t="s">
        <v>1</v>
      </c>
      <c r="M230" s="2" t="s">
        <v>107</v>
      </c>
      <c r="N230" s="3" t="s">
        <v>1632</v>
      </c>
      <c r="S230" s="3"/>
      <c r="T230" s="3"/>
      <c r="U230" s="3"/>
      <c r="V230" s="3"/>
      <c r="W230" s="3"/>
      <c r="X230" s="3"/>
      <c r="Y230" s="3"/>
      <c r="Z230" s="3"/>
      <c r="AB230" s="12" t="str">
        <f>HYPERLINK(N230,"事業者情報サイト1")</f>
        <v>事業者情報サイト1</v>
      </c>
      <c r="AC230" s="1"/>
      <c r="AD230" s="1"/>
      <c r="AE230" s="1"/>
      <c r="AF230" s="1"/>
      <c r="AG230" s="1"/>
      <c r="AH230" s="1"/>
      <c r="AI230" s="1"/>
      <c r="AJ230" s="1"/>
      <c r="AK230" s="1"/>
      <c r="AL230" s="1"/>
      <c r="AM230" s="1"/>
      <c r="AN230" s="1"/>
    </row>
    <row r="231" spans="1:40" ht="48.75" customHeight="1">
      <c r="A231" s="5" t="s">
        <v>1186</v>
      </c>
      <c r="B231" s="1">
        <v>230</v>
      </c>
      <c r="C231" s="11">
        <v>41331</v>
      </c>
      <c r="D231" s="1" t="s">
        <v>534</v>
      </c>
      <c r="E231" s="1" t="s">
        <v>1069</v>
      </c>
      <c r="F231" s="1" t="s">
        <v>940</v>
      </c>
      <c r="G231" s="1" t="s">
        <v>1</v>
      </c>
      <c r="H231" s="1" t="s">
        <v>107</v>
      </c>
      <c r="I231" s="1" t="s">
        <v>1096</v>
      </c>
      <c r="J231" s="1" t="s">
        <v>109</v>
      </c>
      <c r="K231" s="1" t="s">
        <v>1</v>
      </c>
      <c r="M231" s="2" t="s">
        <v>107</v>
      </c>
      <c r="N231" s="3" t="s">
        <v>1633</v>
      </c>
      <c r="S231" s="3"/>
      <c r="T231" s="3"/>
      <c r="U231" s="3"/>
      <c r="V231" s="3"/>
      <c r="W231" s="3"/>
      <c r="X231" s="3"/>
      <c r="Y231" s="3"/>
      <c r="Z231" s="3"/>
      <c r="AB231" s="12" t="str">
        <f>HYPERLINK(N231,"事業者情報サイト1")</f>
        <v>事業者情報サイト1</v>
      </c>
      <c r="AC231" s="1"/>
      <c r="AD231" s="1"/>
      <c r="AE231" s="1"/>
      <c r="AF231" s="1"/>
      <c r="AG231" s="1"/>
      <c r="AH231" s="1"/>
      <c r="AI231" s="1"/>
      <c r="AJ231" s="1"/>
      <c r="AK231" s="1"/>
      <c r="AL231" s="1"/>
      <c r="AM231" s="1"/>
      <c r="AN231" s="1"/>
    </row>
    <row r="232" spans="1:40" ht="84">
      <c r="A232" s="5" t="s">
        <v>1186</v>
      </c>
      <c r="B232" s="1">
        <v>231</v>
      </c>
      <c r="C232" s="11">
        <v>41331</v>
      </c>
      <c r="D232" s="1" t="s">
        <v>535</v>
      </c>
      <c r="E232" s="1" t="s">
        <v>1069</v>
      </c>
      <c r="F232" s="1" t="s">
        <v>1108</v>
      </c>
      <c r="G232" s="1" t="s">
        <v>1</v>
      </c>
      <c r="H232" s="1" t="s">
        <v>107</v>
      </c>
      <c r="I232" s="1" t="s">
        <v>1096</v>
      </c>
      <c r="J232" s="1" t="s">
        <v>110</v>
      </c>
      <c r="K232" s="1" t="s">
        <v>1</v>
      </c>
      <c r="M232" s="2" t="s">
        <v>107</v>
      </c>
      <c r="N232" s="3" t="s">
        <v>1634</v>
      </c>
      <c r="S232" s="3"/>
      <c r="T232" s="3"/>
      <c r="U232" s="3"/>
      <c r="V232" s="3"/>
      <c r="W232" s="3"/>
      <c r="X232" s="3"/>
      <c r="Y232" s="3"/>
      <c r="Z232" s="3"/>
      <c r="AB232" s="12" t="str">
        <f>HYPERLINK(N232,"事業者情報サイト1")</f>
        <v>事業者情報サイト1</v>
      </c>
      <c r="AC232" s="1"/>
      <c r="AD232" s="1"/>
      <c r="AE232" s="1"/>
      <c r="AF232" s="1"/>
      <c r="AG232" s="1"/>
      <c r="AH232" s="1"/>
      <c r="AI232" s="1"/>
      <c r="AJ232" s="1"/>
      <c r="AK232" s="1"/>
      <c r="AL232" s="1"/>
      <c r="AM232" s="1"/>
      <c r="AN232" s="1"/>
    </row>
    <row r="233" spans="1:40" ht="53.25" customHeight="1">
      <c r="A233" s="5" t="s">
        <v>1186</v>
      </c>
      <c r="B233" s="1">
        <v>232</v>
      </c>
      <c r="C233" s="11">
        <v>41331</v>
      </c>
      <c r="D233" s="1" t="s">
        <v>554</v>
      </c>
      <c r="E233" s="1" t="s">
        <v>1069</v>
      </c>
      <c r="F233" s="1" t="s">
        <v>1088</v>
      </c>
      <c r="G233" s="1" t="s">
        <v>1</v>
      </c>
      <c r="H233" s="1" t="s">
        <v>32</v>
      </c>
      <c r="I233" s="1" t="s">
        <v>1096</v>
      </c>
      <c r="J233" s="1" t="s">
        <v>131</v>
      </c>
      <c r="K233" s="1" t="s">
        <v>1</v>
      </c>
      <c r="M233" s="2" t="s">
        <v>32</v>
      </c>
      <c r="N233" s="3" t="s">
        <v>1635</v>
      </c>
      <c r="O233" s="3"/>
      <c r="P233" s="3"/>
      <c r="R233" s="3"/>
      <c r="S233" s="3"/>
      <c r="T233" s="3"/>
      <c r="U233" s="3"/>
      <c r="V233" s="3"/>
      <c r="W233" s="3"/>
      <c r="X233" s="3"/>
      <c r="Y233" s="3"/>
      <c r="Z233" s="3"/>
      <c r="AB233" s="12" t="str">
        <f>HYPERLINK(N233,"事業者情報サイト1")</f>
        <v>事業者情報サイト1</v>
      </c>
      <c r="AC233" s="1"/>
      <c r="AD233" s="1"/>
      <c r="AE233" s="1"/>
      <c r="AF233" s="1"/>
      <c r="AG233" s="1"/>
      <c r="AH233" s="1"/>
      <c r="AI233" s="1"/>
      <c r="AJ233" s="1"/>
      <c r="AK233" s="1"/>
      <c r="AL233" s="1"/>
      <c r="AM233" s="1"/>
      <c r="AN233" s="1"/>
    </row>
    <row r="234" spans="1:40" ht="66.75" customHeight="1">
      <c r="A234" s="5" t="s">
        <v>1186</v>
      </c>
      <c r="B234" s="1">
        <v>233</v>
      </c>
      <c r="C234" s="11">
        <v>41331</v>
      </c>
      <c r="D234" s="1" t="s">
        <v>536</v>
      </c>
      <c r="E234" s="1" t="s">
        <v>1069</v>
      </c>
      <c r="F234" s="1" t="s">
        <v>1054</v>
      </c>
      <c r="G234" s="1" t="s">
        <v>1</v>
      </c>
      <c r="H234" s="1" t="s">
        <v>3</v>
      </c>
      <c r="I234" s="1" t="s">
        <v>1096</v>
      </c>
      <c r="J234" s="1" t="s">
        <v>111</v>
      </c>
      <c r="K234" s="1" t="s">
        <v>1</v>
      </c>
      <c r="M234" s="2" t="s">
        <v>3</v>
      </c>
      <c r="N234" s="3" t="s">
        <v>1239</v>
      </c>
      <c r="S234" s="3"/>
      <c r="T234" s="3"/>
      <c r="U234" s="3"/>
      <c r="V234" s="3"/>
      <c r="W234" s="3"/>
      <c r="X234" s="3"/>
      <c r="Y234" s="3"/>
      <c r="Z234" s="3"/>
      <c r="AB234" s="12" t="str">
        <f>HYPERLINK(N234,"事業者情報サイト1")</f>
        <v>事業者情報サイト1</v>
      </c>
      <c r="AC234" s="1"/>
      <c r="AD234" s="1"/>
      <c r="AE234" s="1"/>
      <c r="AF234" s="1"/>
      <c r="AG234" s="1"/>
      <c r="AH234" s="1"/>
      <c r="AI234" s="1"/>
      <c r="AJ234" s="1"/>
      <c r="AK234" s="1"/>
      <c r="AL234" s="1"/>
      <c r="AM234" s="1"/>
      <c r="AN234" s="1"/>
    </row>
    <row r="235" spans="2:40" ht="84">
      <c r="B235" s="1">
        <v>234</v>
      </c>
      <c r="C235" s="11">
        <v>41304</v>
      </c>
      <c r="D235" s="1" t="s">
        <v>866</v>
      </c>
      <c r="E235" s="1" t="s">
        <v>1069</v>
      </c>
      <c r="F235" s="1" t="s">
        <v>1060</v>
      </c>
      <c r="G235" s="1">
        <v>0</v>
      </c>
      <c r="H235" s="1" t="s">
        <v>867</v>
      </c>
      <c r="I235" s="1" t="s">
        <v>1096</v>
      </c>
      <c r="J235" s="1" t="s">
        <v>218</v>
      </c>
      <c r="K235" s="1" t="s">
        <v>868</v>
      </c>
      <c r="M235" s="2" t="s">
        <v>867</v>
      </c>
      <c r="N235" s="3" t="s">
        <v>1636</v>
      </c>
      <c r="O235" s="3"/>
      <c r="P235" s="3"/>
      <c r="Q235" s="3"/>
      <c r="R235" s="3"/>
      <c r="S235" s="3"/>
      <c r="T235" s="3"/>
      <c r="U235" s="3"/>
      <c r="V235" s="3"/>
      <c r="W235" s="3"/>
      <c r="X235" s="3"/>
      <c r="Y235" s="3"/>
      <c r="Z235" s="3"/>
      <c r="AB235" s="12" t="str">
        <f>HYPERLINK(N235,"事業者情報サイト1")</f>
        <v>事業者情報サイト1</v>
      </c>
      <c r="AC235" s="1"/>
      <c r="AD235" s="1"/>
      <c r="AE235" s="1"/>
      <c r="AF235" s="1"/>
      <c r="AG235" s="1"/>
      <c r="AH235" s="1"/>
      <c r="AI235" s="1"/>
      <c r="AJ235" s="1"/>
      <c r="AK235" s="1"/>
      <c r="AL235" s="1"/>
      <c r="AM235" s="1"/>
      <c r="AN235" s="1"/>
    </row>
    <row r="236" spans="2:40" ht="96">
      <c r="B236" s="1">
        <v>235</v>
      </c>
      <c r="C236" s="11">
        <v>41305</v>
      </c>
      <c r="D236" s="1" t="s">
        <v>720</v>
      </c>
      <c r="E236" s="1" t="s">
        <v>1069</v>
      </c>
      <c r="F236" s="1" t="s">
        <v>1060</v>
      </c>
      <c r="G236" s="1">
        <v>0</v>
      </c>
      <c r="H236" s="1" t="s">
        <v>867</v>
      </c>
      <c r="I236" s="1" t="s">
        <v>1096</v>
      </c>
      <c r="J236" s="1" t="s">
        <v>230</v>
      </c>
      <c r="K236" s="1" t="s">
        <v>721</v>
      </c>
      <c r="M236" s="2" t="s">
        <v>867</v>
      </c>
      <c r="N236" s="3"/>
      <c r="O236" s="3"/>
      <c r="P236" s="3"/>
      <c r="Q236" s="3"/>
      <c r="R236" s="3" t="s">
        <v>1637</v>
      </c>
      <c r="S236" s="3"/>
      <c r="T236" s="3"/>
      <c r="U236" s="3"/>
      <c r="V236" s="3"/>
      <c r="W236" s="3"/>
      <c r="X236" s="3"/>
      <c r="Y236" s="3"/>
      <c r="Z236" s="3"/>
      <c r="AB236" s="1"/>
      <c r="AC236" s="1"/>
      <c r="AD236" s="1"/>
      <c r="AE236" s="1"/>
      <c r="AF236" s="12" t="str">
        <f>HYPERLINK(R236,"事業者提供資料1")</f>
        <v>事業者提供資料1</v>
      </c>
      <c r="AG236" s="1"/>
      <c r="AH236" s="1"/>
      <c r="AI236" s="1"/>
      <c r="AJ236" s="1"/>
      <c r="AK236" s="1"/>
      <c r="AL236" s="1"/>
      <c r="AM236" s="1"/>
      <c r="AN236" s="1"/>
    </row>
    <row r="237" spans="2:40" ht="108">
      <c r="B237" s="1">
        <v>236</v>
      </c>
      <c r="C237" s="11">
        <v>41305</v>
      </c>
      <c r="D237" s="1" t="s">
        <v>727</v>
      </c>
      <c r="E237" s="1" t="s">
        <v>1069</v>
      </c>
      <c r="F237" s="1" t="s">
        <v>1060</v>
      </c>
      <c r="G237" s="1">
        <v>0</v>
      </c>
      <c r="H237" s="1" t="s">
        <v>867</v>
      </c>
      <c r="I237" s="1" t="s">
        <v>1096</v>
      </c>
      <c r="J237" s="1" t="s">
        <v>231</v>
      </c>
      <c r="K237" s="1" t="s">
        <v>728</v>
      </c>
      <c r="M237" s="2" t="s">
        <v>867</v>
      </c>
      <c r="N237" s="3" t="s">
        <v>1638</v>
      </c>
      <c r="O237" s="3"/>
      <c r="P237" s="3"/>
      <c r="Q237" s="3"/>
      <c r="R237" s="3"/>
      <c r="S237" s="3"/>
      <c r="T237" s="3"/>
      <c r="U237" s="3"/>
      <c r="V237" s="3"/>
      <c r="W237" s="3"/>
      <c r="X237" s="3"/>
      <c r="Y237" s="3"/>
      <c r="Z237" s="3"/>
      <c r="AB237" s="12" t="str">
        <f>HYPERLINK(N237,"事業者情報サイト1")</f>
        <v>事業者情報サイト1</v>
      </c>
      <c r="AC237" s="1"/>
      <c r="AD237" s="1"/>
      <c r="AE237" s="1"/>
      <c r="AF237" s="1"/>
      <c r="AG237" s="1"/>
      <c r="AH237" s="1"/>
      <c r="AI237" s="1"/>
      <c r="AJ237" s="1"/>
      <c r="AK237" s="1"/>
      <c r="AL237" s="1"/>
      <c r="AM237" s="1"/>
      <c r="AN237" s="1"/>
    </row>
    <row r="238" spans="1:40" ht="48">
      <c r="A238" s="5" t="s">
        <v>1186</v>
      </c>
      <c r="B238" s="1">
        <v>237</v>
      </c>
      <c r="C238" s="11">
        <v>41331</v>
      </c>
      <c r="D238" s="1" t="s">
        <v>571</v>
      </c>
      <c r="E238" s="1" t="s">
        <v>1069</v>
      </c>
      <c r="F238" s="1" t="s">
        <v>1088</v>
      </c>
      <c r="G238" s="1" t="s">
        <v>1</v>
      </c>
      <c r="H238" s="1" t="s">
        <v>153</v>
      </c>
      <c r="I238" s="1" t="s">
        <v>1096</v>
      </c>
      <c r="J238" s="1" t="s">
        <v>154</v>
      </c>
      <c r="K238" s="1" t="s">
        <v>1</v>
      </c>
      <c r="M238" s="2" t="s">
        <v>153</v>
      </c>
      <c r="N238" s="3"/>
      <c r="S238" s="3"/>
      <c r="T238" s="3"/>
      <c r="U238" s="3"/>
      <c r="V238" s="3"/>
      <c r="W238" s="3"/>
      <c r="X238" s="3"/>
      <c r="Y238" s="3"/>
      <c r="Z238" s="3"/>
      <c r="AB238" s="1"/>
      <c r="AC238" s="1"/>
      <c r="AD238" s="1"/>
      <c r="AE238" s="1"/>
      <c r="AF238" s="1"/>
      <c r="AG238" s="1"/>
      <c r="AH238" s="1"/>
      <c r="AI238" s="1"/>
      <c r="AJ238" s="1"/>
      <c r="AK238" s="1"/>
      <c r="AL238" s="1"/>
      <c r="AM238" s="1"/>
      <c r="AN238" s="1"/>
    </row>
    <row r="239" spans="1:40" ht="66.75" customHeight="1">
      <c r="A239" s="5" t="s">
        <v>1186</v>
      </c>
      <c r="B239" s="1">
        <v>238</v>
      </c>
      <c r="C239" s="11">
        <v>41331</v>
      </c>
      <c r="D239" s="1" t="s">
        <v>572</v>
      </c>
      <c r="E239" s="1" t="s">
        <v>1069</v>
      </c>
      <c r="F239" s="1" t="s">
        <v>1088</v>
      </c>
      <c r="G239" s="1" t="s">
        <v>1</v>
      </c>
      <c r="H239" s="1" t="s">
        <v>153</v>
      </c>
      <c r="I239" s="1" t="s">
        <v>1096</v>
      </c>
      <c r="J239" s="1" t="s">
        <v>155</v>
      </c>
      <c r="K239" s="1" t="s">
        <v>1</v>
      </c>
      <c r="M239" s="2" t="s">
        <v>153</v>
      </c>
      <c r="N239" s="3"/>
      <c r="S239" s="3"/>
      <c r="T239" s="3"/>
      <c r="U239" s="3"/>
      <c r="V239" s="3"/>
      <c r="W239" s="3"/>
      <c r="X239" s="3"/>
      <c r="Y239" s="3"/>
      <c r="Z239" s="3"/>
      <c r="AB239" s="1"/>
      <c r="AC239" s="1"/>
      <c r="AD239" s="1"/>
      <c r="AE239" s="1"/>
      <c r="AF239" s="1"/>
      <c r="AG239" s="1"/>
      <c r="AH239" s="1"/>
      <c r="AI239" s="1"/>
      <c r="AJ239" s="1"/>
      <c r="AK239" s="1"/>
      <c r="AL239" s="1"/>
      <c r="AM239" s="1"/>
      <c r="AN239" s="1"/>
    </row>
    <row r="240" spans="1:40" ht="63" customHeight="1">
      <c r="A240" s="5" t="s">
        <v>1186</v>
      </c>
      <c r="B240" s="1">
        <v>239</v>
      </c>
      <c r="C240" s="11">
        <v>41331</v>
      </c>
      <c r="D240" s="1" t="s">
        <v>573</v>
      </c>
      <c r="E240" s="1" t="s">
        <v>1069</v>
      </c>
      <c r="F240" s="1" t="s">
        <v>1088</v>
      </c>
      <c r="G240" s="1" t="s">
        <v>1</v>
      </c>
      <c r="H240" s="1" t="s">
        <v>153</v>
      </c>
      <c r="I240" s="1" t="s">
        <v>1096</v>
      </c>
      <c r="J240" s="1" t="s">
        <v>156</v>
      </c>
      <c r="K240" s="1" t="s">
        <v>1</v>
      </c>
      <c r="M240" s="2" t="s">
        <v>153</v>
      </c>
      <c r="N240" s="3"/>
      <c r="S240" s="3"/>
      <c r="T240" s="3"/>
      <c r="U240" s="3"/>
      <c r="V240" s="3"/>
      <c r="W240" s="3"/>
      <c r="X240" s="3"/>
      <c r="Y240" s="3"/>
      <c r="Z240" s="3"/>
      <c r="AB240" s="1"/>
      <c r="AC240" s="1"/>
      <c r="AD240" s="1"/>
      <c r="AE240" s="1"/>
      <c r="AF240" s="1"/>
      <c r="AG240" s="1"/>
      <c r="AH240" s="1"/>
      <c r="AI240" s="1"/>
      <c r="AJ240" s="1"/>
      <c r="AK240" s="1"/>
      <c r="AL240" s="1"/>
      <c r="AM240" s="1"/>
      <c r="AN240" s="1"/>
    </row>
    <row r="241" spans="1:40" ht="58.5" customHeight="1">
      <c r="A241" s="5" t="s">
        <v>1186</v>
      </c>
      <c r="B241" s="1">
        <v>240</v>
      </c>
      <c r="C241" s="11">
        <v>41331</v>
      </c>
      <c r="D241" s="1" t="s">
        <v>563</v>
      </c>
      <c r="E241" s="1" t="s">
        <v>1069</v>
      </c>
      <c r="F241" s="1" t="s">
        <v>1054</v>
      </c>
      <c r="G241" s="1" t="s">
        <v>1</v>
      </c>
      <c r="H241" s="1" t="s">
        <v>35</v>
      </c>
      <c r="I241" s="1" t="s">
        <v>1096</v>
      </c>
      <c r="J241" s="1" t="s">
        <v>142</v>
      </c>
      <c r="K241" s="1" t="s">
        <v>1</v>
      </c>
      <c r="M241" s="2" t="s">
        <v>35</v>
      </c>
      <c r="N241" s="3" t="s">
        <v>1639</v>
      </c>
      <c r="S241" s="3"/>
      <c r="T241" s="3"/>
      <c r="U241" s="3"/>
      <c r="V241" s="3"/>
      <c r="W241" s="3"/>
      <c r="X241" s="3"/>
      <c r="Y241" s="3"/>
      <c r="Z241" s="3"/>
      <c r="AB241" s="12" t="str">
        <f>HYPERLINK(N241,"事業者情報サイト1")</f>
        <v>事業者情報サイト1</v>
      </c>
      <c r="AC241" s="1"/>
      <c r="AD241" s="1"/>
      <c r="AE241" s="1"/>
      <c r="AF241" s="1"/>
      <c r="AG241" s="1"/>
      <c r="AH241" s="1"/>
      <c r="AI241" s="1"/>
      <c r="AJ241" s="1"/>
      <c r="AK241" s="1"/>
      <c r="AL241" s="1"/>
      <c r="AM241" s="1"/>
      <c r="AN241" s="1"/>
    </row>
    <row r="242" spans="1:40" ht="56.25" customHeight="1">
      <c r="A242" s="5" t="s">
        <v>1186</v>
      </c>
      <c r="B242" s="1">
        <v>241</v>
      </c>
      <c r="C242" s="11">
        <v>41331</v>
      </c>
      <c r="D242" s="1" t="s">
        <v>564</v>
      </c>
      <c r="E242" s="1" t="s">
        <v>1069</v>
      </c>
      <c r="F242" s="1" t="s">
        <v>1054</v>
      </c>
      <c r="G242" s="1" t="s">
        <v>1</v>
      </c>
      <c r="H242" s="1" t="s">
        <v>35</v>
      </c>
      <c r="I242" s="1" t="s">
        <v>1096</v>
      </c>
      <c r="J242" s="1" t="s">
        <v>143</v>
      </c>
      <c r="K242" s="1" t="s">
        <v>1</v>
      </c>
      <c r="M242" s="2" t="s">
        <v>35</v>
      </c>
      <c r="N242" s="3" t="s">
        <v>1275</v>
      </c>
      <c r="S242" s="3"/>
      <c r="T242" s="3"/>
      <c r="U242" s="3"/>
      <c r="V242" s="3"/>
      <c r="W242" s="3"/>
      <c r="X242" s="3"/>
      <c r="Y242" s="3"/>
      <c r="Z242" s="3"/>
      <c r="AB242" s="12" t="str">
        <f>HYPERLINK(N242,"事業者情報サイト1")</f>
        <v>事業者情報サイト1</v>
      </c>
      <c r="AC242" s="1"/>
      <c r="AD242" s="1"/>
      <c r="AE242" s="1"/>
      <c r="AF242" s="1"/>
      <c r="AG242" s="1"/>
      <c r="AH242" s="1"/>
      <c r="AI242" s="1"/>
      <c r="AJ242" s="1"/>
      <c r="AK242" s="1"/>
      <c r="AL242" s="1"/>
      <c r="AM242" s="1"/>
      <c r="AN242" s="1"/>
    </row>
    <row r="243" spans="2:40" ht="60">
      <c r="B243" s="1">
        <v>242</v>
      </c>
      <c r="C243" s="11">
        <v>41305</v>
      </c>
      <c r="D243" s="1" t="s">
        <v>1155</v>
      </c>
      <c r="E243" s="1" t="s">
        <v>1069</v>
      </c>
      <c r="F243" s="1" t="s">
        <v>1060</v>
      </c>
      <c r="G243" s="1">
        <v>0</v>
      </c>
      <c r="H243" s="1" t="s">
        <v>901</v>
      </c>
      <c r="I243" s="1" t="s">
        <v>1096</v>
      </c>
      <c r="J243" s="1" t="s">
        <v>220</v>
      </c>
      <c r="K243" s="1" t="s">
        <v>1156</v>
      </c>
      <c r="M243" s="2" t="s">
        <v>901</v>
      </c>
      <c r="N243" s="3"/>
      <c r="O243" s="3"/>
      <c r="P243" s="3"/>
      <c r="Q243" s="3"/>
      <c r="R243" s="3"/>
      <c r="S243" s="3"/>
      <c r="T243" s="3"/>
      <c r="U243" s="3"/>
      <c r="V243" s="3"/>
      <c r="W243" s="3"/>
      <c r="X243" s="3"/>
      <c r="Y243" s="3"/>
      <c r="Z243" s="3"/>
      <c r="AB243" s="1"/>
      <c r="AC243" s="1"/>
      <c r="AD243" s="1"/>
      <c r="AE243" s="1"/>
      <c r="AF243" s="1"/>
      <c r="AG243" s="1"/>
      <c r="AH243" s="1"/>
      <c r="AI243" s="1"/>
      <c r="AJ243" s="1"/>
      <c r="AK243" s="1"/>
      <c r="AL243" s="1"/>
      <c r="AM243" s="1"/>
      <c r="AN243" s="1"/>
    </row>
    <row r="244" spans="2:40" ht="72">
      <c r="B244" s="1">
        <v>243</v>
      </c>
      <c r="C244" s="11">
        <v>41305</v>
      </c>
      <c r="D244" s="1" t="s">
        <v>688</v>
      </c>
      <c r="E244" s="1" t="s">
        <v>1069</v>
      </c>
      <c r="F244" s="1" t="s">
        <v>1066</v>
      </c>
      <c r="G244" s="1">
        <v>0</v>
      </c>
      <c r="H244" s="1" t="s">
        <v>901</v>
      </c>
      <c r="I244" s="1" t="s">
        <v>1096</v>
      </c>
      <c r="J244" s="1" t="s">
        <v>222</v>
      </c>
      <c r="K244" s="1" t="s">
        <v>689</v>
      </c>
      <c r="M244" s="2" t="s">
        <v>901</v>
      </c>
      <c r="N244" s="3"/>
      <c r="O244" s="3"/>
      <c r="P244" s="3"/>
      <c r="Q244" s="3"/>
      <c r="R244" s="3"/>
      <c r="S244" s="3"/>
      <c r="T244" s="3"/>
      <c r="U244" s="3"/>
      <c r="V244" s="3"/>
      <c r="W244" s="3"/>
      <c r="X244" s="3"/>
      <c r="Y244" s="3"/>
      <c r="Z244" s="3"/>
      <c r="AB244" s="1"/>
      <c r="AC244" s="1"/>
      <c r="AD244" s="1"/>
      <c r="AE244" s="1"/>
      <c r="AF244" s="1"/>
      <c r="AG244" s="1"/>
      <c r="AH244" s="1"/>
      <c r="AI244" s="1"/>
      <c r="AJ244" s="1"/>
      <c r="AK244" s="1"/>
      <c r="AL244" s="1"/>
      <c r="AM244" s="1"/>
      <c r="AN244" s="1"/>
    </row>
    <row r="245" spans="2:40" ht="84">
      <c r="B245" s="1">
        <v>244</v>
      </c>
      <c r="C245" s="11">
        <v>41305</v>
      </c>
      <c r="D245" s="1" t="s">
        <v>690</v>
      </c>
      <c r="E245" s="1" t="s">
        <v>1069</v>
      </c>
      <c r="F245" s="1" t="s">
        <v>633</v>
      </c>
      <c r="G245" s="1">
        <v>0</v>
      </c>
      <c r="H245" s="1" t="s">
        <v>901</v>
      </c>
      <c r="I245" s="1" t="s">
        <v>1096</v>
      </c>
      <c r="J245" s="1" t="s">
        <v>223</v>
      </c>
      <c r="K245" s="1" t="s">
        <v>691</v>
      </c>
      <c r="M245" s="2" t="s">
        <v>901</v>
      </c>
      <c r="N245" s="3"/>
      <c r="O245" s="3"/>
      <c r="P245" s="3"/>
      <c r="Q245" s="3"/>
      <c r="R245" s="3"/>
      <c r="S245" s="3"/>
      <c r="T245" s="3"/>
      <c r="U245" s="3"/>
      <c r="V245" s="3"/>
      <c r="W245" s="3"/>
      <c r="X245" s="3"/>
      <c r="Y245" s="3"/>
      <c r="Z245" s="3"/>
      <c r="AB245" s="1"/>
      <c r="AC245" s="1"/>
      <c r="AD245" s="1"/>
      <c r="AE245" s="1"/>
      <c r="AF245" s="1"/>
      <c r="AG245" s="1"/>
      <c r="AH245" s="1"/>
      <c r="AI245" s="1"/>
      <c r="AJ245" s="1"/>
      <c r="AK245" s="1"/>
      <c r="AL245" s="1"/>
      <c r="AM245" s="1"/>
      <c r="AN245" s="1"/>
    </row>
    <row r="246" spans="2:40" ht="72">
      <c r="B246" s="1">
        <v>245</v>
      </c>
      <c r="C246" s="11">
        <v>41305</v>
      </c>
      <c r="D246" s="1" t="s">
        <v>698</v>
      </c>
      <c r="E246" s="1" t="s">
        <v>1069</v>
      </c>
      <c r="F246" s="1" t="s">
        <v>1060</v>
      </c>
      <c r="G246" s="1">
        <v>0</v>
      </c>
      <c r="H246" s="1" t="s">
        <v>901</v>
      </c>
      <c r="I246" s="1" t="s">
        <v>1096</v>
      </c>
      <c r="J246" s="1" t="s">
        <v>226</v>
      </c>
      <c r="K246" s="1" t="s">
        <v>699</v>
      </c>
      <c r="M246" s="2" t="s">
        <v>901</v>
      </c>
      <c r="N246" s="3"/>
      <c r="O246" s="3"/>
      <c r="P246" s="3"/>
      <c r="Q246" s="3"/>
      <c r="R246" s="3"/>
      <c r="S246" s="3"/>
      <c r="T246" s="3"/>
      <c r="U246" s="3"/>
      <c r="V246" s="3"/>
      <c r="W246" s="3"/>
      <c r="X246" s="3"/>
      <c r="Y246" s="3"/>
      <c r="Z246" s="3"/>
      <c r="AB246" s="1"/>
      <c r="AC246" s="1"/>
      <c r="AD246" s="1"/>
      <c r="AE246" s="1"/>
      <c r="AF246" s="1"/>
      <c r="AG246" s="1"/>
      <c r="AH246" s="1"/>
      <c r="AI246" s="1"/>
      <c r="AJ246" s="1"/>
      <c r="AK246" s="1"/>
      <c r="AL246" s="1"/>
      <c r="AM246" s="1"/>
      <c r="AN246" s="1"/>
    </row>
    <row r="247" spans="2:40" ht="120">
      <c r="B247" s="1">
        <v>246</v>
      </c>
      <c r="C247" s="11">
        <v>41305</v>
      </c>
      <c r="D247" s="1" t="s">
        <v>700</v>
      </c>
      <c r="E247" s="1" t="s">
        <v>1069</v>
      </c>
      <c r="F247" s="1" t="s">
        <v>1060</v>
      </c>
      <c r="G247" s="1">
        <v>0</v>
      </c>
      <c r="H247" s="1" t="s">
        <v>901</v>
      </c>
      <c r="I247" s="1" t="s">
        <v>1096</v>
      </c>
      <c r="J247" s="1" t="s">
        <v>227</v>
      </c>
      <c r="K247" s="1" t="s">
        <v>701</v>
      </c>
      <c r="M247" s="2" t="s">
        <v>901</v>
      </c>
      <c r="N247" s="3"/>
      <c r="O247" s="3"/>
      <c r="P247" s="3"/>
      <c r="Q247" s="3"/>
      <c r="R247" s="3"/>
      <c r="S247" s="3"/>
      <c r="T247" s="3"/>
      <c r="U247" s="3"/>
      <c r="V247" s="3"/>
      <c r="W247" s="3"/>
      <c r="X247" s="3"/>
      <c r="Y247" s="3"/>
      <c r="Z247" s="3"/>
      <c r="AB247" s="1"/>
      <c r="AC247" s="1"/>
      <c r="AD247" s="1"/>
      <c r="AE247" s="1"/>
      <c r="AF247" s="1"/>
      <c r="AG247" s="1"/>
      <c r="AH247" s="1"/>
      <c r="AI247" s="1"/>
      <c r="AJ247" s="1"/>
      <c r="AK247" s="1"/>
      <c r="AL247" s="1"/>
      <c r="AM247" s="1"/>
      <c r="AN247" s="1"/>
    </row>
    <row r="248" spans="2:40" ht="84">
      <c r="B248" s="1">
        <v>247</v>
      </c>
      <c r="C248" s="11">
        <v>41305</v>
      </c>
      <c r="D248" s="1" t="s">
        <v>702</v>
      </c>
      <c r="E248" s="1" t="s">
        <v>1069</v>
      </c>
      <c r="F248" s="1" t="s">
        <v>1060</v>
      </c>
      <c r="G248" s="1">
        <v>0</v>
      </c>
      <c r="H248" s="1" t="s">
        <v>901</v>
      </c>
      <c r="I248" s="1" t="s">
        <v>1096</v>
      </c>
      <c r="J248" s="1" t="s">
        <v>228</v>
      </c>
      <c r="K248" s="1" t="s">
        <v>703</v>
      </c>
      <c r="M248" s="2" t="s">
        <v>901</v>
      </c>
      <c r="N248" s="3"/>
      <c r="O248" s="3"/>
      <c r="P248" s="3"/>
      <c r="Q248" s="3"/>
      <c r="R248" s="3"/>
      <c r="S248" s="3"/>
      <c r="T248" s="3"/>
      <c r="U248" s="3"/>
      <c r="V248" s="3"/>
      <c r="W248" s="3"/>
      <c r="X248" s="3"/>
      <c r="Y248" s="3"/>
      <c r="Z248" s="3"/>
      <c r="AB248" s="1"/>
      <c r="AC248" s="1"/>
      <c r="AD248" s="1"/>
      <c r="AE248" s="1"/>
      <c r="AF248" s="1"/>
      <c r="AG248" s="1"/>
      <c r="AH248" s="1"/>
      <c r="AI248" s="1"/>
      <c r="AJ248" s="1"/>
      <c r="AK248" s="1"/>
      <c r="AL248" s="1"/>
      <c r="AM248" s="1"/>
      <c r="AN248" s="1"/>
    </row>
    <row r="249" spans="2:40" ht="84">
      <c r="B249" s="1">
        <v>248</v>
      </c>
      <c r="C249" s="11">
        <v>41305</v>
      </c>
      <c r="D249" s="1" t="s">
        <v>1153</v>
      </c>
      <c r="E249" s="1" t="s">
        <v>1069</v>
      </c>
      <c r="F249" s="1" t="s">
        <v>1060</v>
      </c>
      <c r="G249" s="1">
        <v>0</v>
      </c>
      <c r="H249" s="1" t="s">
        <v>901</v>
      </c>
      <c r="I249" s="1" t="s">
        <v>1096</v>
      </c>
      <c r="J249" s="1" t="s">
        <v>240</v>
      </c>
      <c r="K249" s="1" t="s">
        <v>1154</v>
      </c>
      <c r="M249" s="2" t="s">
        <v>901</v>
      </c>
      <c r="N249" s="3"/>
      <c r="O249" s="3"/>
      <c r="P249" s="3"/>
      <c r="Q249" s="3"/>
      <c r="R249" s="3"/>
      <c r="S249" s="3"/>
      <c r="T249" s="3"/>
      <c r="U249" s="3"/>
      <c r="V249" s="3"/>
      <c r="W249" s="3"/>
      <c r="X249" s="3"/>
      <c r="Y249" s="3"/>
      <c r="Z249" s="3"/>
      <c r="AB249" s="1"/>
      <c r="AC249" s="1"/>
      <c r="AD249" s="1"/>
      <c r="AE249" s="1"/>
      <c r="AF249" s="1"/>
      <c r="AG249" s="1"/>
      <c r="AH249" s="1"/>
      <c r="AI249" s="1"/>
      <c r="AJ249" s="1"/>
      <c r="AK249" s="1"/>
      <c r="AL249" s="1"/>
      <c r="AM249" s="1"/>
      <c r="AN249" s="1"/>
    </row>
    <row r="250" spans="2:40" ht="109.5" customHeight="1">
      <c r="B250" s="1">
        <v>249</v>
      </c>
      <c r="C250" s="11">
        <v>41305</v>
      </c>
      <c r="D250" s="1" t="s">
        <v>695</v>
      </c>
      <c r="E250" s="1" t="s">
        <v>1069</v>
      </c>
      <c r="F250" s="1" t="s">
        <v>1060</v>
      </c>
      <c r="G250" s="1">
        <v>0</v>
      </c>
      <c r="H250" s="1" t="s">
        <v>696</v>
      </c>
      <c r="I250" s="1" t="s">
        <v>1096</v>
      </c>
      <c r="J250" s="1" t="s">
        <v>225</v>
      </c>
      <c r="K250" s="1" t="s">
        <v>697</v>
      </c>
      <c r="M250" s="2" t="s">
        <v>1640</v>
      </c>
      <c r="N250" s="3"/>
      <c r="O250" s="3"/>
      <c r="P250" s="3"/>
      <c r="Q250" s="3"/>
      <c r="R250" s="3"/>
      <c r="S250" s="3"/>
      <c r="T250" s="3"/>
      <c r="U250" s="3"/>
      <c r="V250" s="3"/>
      <c r="W250" s="3"/>
      <c r="X250" s="3"/>
      <c r="Y250" s="3"/>
      <c r="Z250" s="3"/>
      <c r="AB250" s="1"/>
      <c r="AC250" s="1"/>
      <c r="AD250" s="1"/>
      <c r="AE250" s="1"/>
      <c r="AF250" s="1"/>
      <c r="AG250" s="1"/>
      <c r="AH250" s="1"/>
      <c r="AI250" s="1"/>
      <c r="AJ250" s="1"/>
      <c r="AK250" s="1"/>
      <c r="AL250" s="1"/>
      <c r="AM250" s="1"/>
      <c r="AN250" s="1"/>
    </row>
    <row r="251" spans="2:40" ht="96">
      <c r="B251" s="1">
        <v>250</v>
      </c>
      <c r="C251" s="11">
        <v>41305</v>
      </c>
      <c r="D251" s="1" t="s">
        <v>1157</v>
      </c>
      <c r="E251" s="1" t="s">
        <v>1069</v>
      </c>
      <c r="F251" s="1" t="s">
        <v>685</v>
      </c>
      <c r="G251" s="1">
        <v>0</v>
      </c>
      <c r="H251" s="1" t="s">
        <v>686</v>
      </c>
      <c r="I251" s="1" t="s">
        <v>1096</v>
      </c>
      <c r="J251" s="1" t="s">
        <v>221</v>
      </c>
      <c r="K251" s="1" t="s">
        <v>687</v>
      </c>
      <c r="M251" s="2" t="s">
        <v>1641</v>
      </c>
      <c r="N251" s="3"/>
      <c r="O251" s="3"/>
      <c r="P251" s="3"/>
      <c r="Q251" s="3"/>
      <c r="R251" s="3"/>
      <c r="S251" s="3"/>
      <c r="T251" s="3"/>
      <c r="U251" s="3"/>
      <c r="V251" s="3"/>
      <c r="W251" s="3"/>
      <c r="X251" s="3"/>
      <c r="Y251" s="3"/>
      <c r="Z251" s="3"/>
      <c r="AB251" s="1"/>
      <c r="AC251" s="1"/>
      <c r="AD251" s="1"/>
      <c r="AE251" s="1"/>
      <c r="AF251" s="1"/>
      <c r="AG251" s="1"/>
      <c r="AH251" s="1"/>
      <c r="AI251" s="1"/>
      <c r="AJ251" s="1"/>
      <c r="AK251" s="1"/>
      <c r="AL251" s="1"/>
      <c r="AM251" s="1"/>
      <c r="AN251" s="1"/>
    </row>
    <row r="252" spans="2:40" ht="84" customHeight="1">
      <c r="B252" s="1">
        <v>251</v>
      </c>
      <c r="C252" s="11">
        <v>41305</v>
      </c>
      <c r="D252" s="1" t="s">
        <v>692</v>
      </c>
      <c r="E252" s="1" t="s">
        <v>1069</v>
      </c>
      <c r="F252" s="1" t="s">
        <v>1060</v>
      </c>
      <c r="G252" s="1">
        <v>0</v>
      </c>
      <c r="H252" s="1" t="s">
        <v>693</v>
      </c>
      <c r="I252" s="1" t="s">
        <v>1096</v>
      </c>
      <c r="J252" s="1" t="s">
        <v>224</v>
      </c>
      <c r="K252" s="1" t="s">
        <v>694</v>
      </c>
      <c r="M252" s="2" t="s">
        <v>1642</v>
      </c>
      <c r="N252" s="3"/>
      <c r="O252" s="3"/>
      <c r="P252" s="3"/>
      <c r="Q252" s="3"/>
      <c r="R252" s="3"/>
      <c r="S252" s="3"/>
      <c r="T252" s="3"/>
      <c r="U252" s="3"/>
      <c r="V252" s="3"/>
      <c r="W252" s="3"/>
      <c r="X252" s="3"/>
      <c r="Y252" s="3"/>
      <c r="Z252" s="3"/>
      <c r="AB252" s="1"/>
      <c r="AC252" s="1"/>
      <c r="AD252" s="1"/>
      <c r="AE252" s="1"/>
      <c r="AF252" s="1"/>
      <c r="AG252" s="1"/>
      <c r="AH252" s="1"/>
      <c r="AI252" s="1"/>
      <c r="AJ252" s="1"/>
      <c r="AK252" s="1"/>
      <c r="AL252" s="1"/>
      <c r="AM252" s="1"/>
      <c r="AN252" s="1"/>
    </row>
    <row r="253" spans="1:40" ht="64.5" customHeight="1">
      <c r="A253" s="5" t="s">
        <v>1186</v>
      </c>
      <c r="B253" s="1">
        <v>252</v>
      </c>
      <c r="C253" s="11">
        <v>41331</v>
      </c>
      <c r="D253" s="1" t="s">
        <v>532</v>
      </c>
      <c r="E253" s="1" t="s">
        <v>1069</v>
      </c>
      <c r="F253" s="1" t="s">
        <v>1060</v>
      </c>
      <c r="G253" s="1" t="s">
        <v>1</v>
      </c>
      <c r="H253" s="1" t="s">
        <v>78</v>
      </c>
      <c r="I253" s="1" t="s">
        <v>1096</v>
      </c>
      <c r="J253" s="1" t="s">
        <v>106</v>
      </c>
      <c r="K253" s="1" t="s">
        <v>1</v>
      </c>
      <c r="M253" s="2" t="s">
        <v>78</v>
      </c>
      <c r="N253" s="3" t="s">
        <v>1643</v>
      </c>
      <c r="S253" s="3"/>
      <c r="T253" s="3"/>
      <c r="U253" s="3"/>
      <c r="V253" s="3"/>
      <c r="W253" s="3"/>
      <c r="X253" s="3"/>
      <c r="Y253" s="3"/>
      <c r="Z253" s="3"/>
      <c r="AB253" s="12" t="str">
        <f>HYPERLINK(N253,"事業者情報サイト1")</f>
        <v>事業者情報サイト1</v>
      </c>
      <c r="AC253" s="1"/>
      <c r="AD253" s="1"/>
      <c r="AE253" s="1"/>
      <c r="AF253" s="1"/>
      <c r="AG253" s="1"/>
      <c r="AH253" s="1"/>
      <c r="AI253" s="1"/>
      <c r="AJ253" s="1"/>
      <c r="AK253" s="1"/>
      <c r="AL253" s="1"/>
      <c r="AM253" s="1"/>
      <c r="AN253" s="1"/>
    </row>
    <row r="254" spans="2:40" ht="96">
      <c r="B254" s="1">
        <v>253</v>
      </c>
      <c r="C254" s="11">
        <v>41299</v>
      </c>
      <c r="D254" s="1" t="s">
        <v>918</v>
      </c>
      <c r="E254" s="1" t="s">
        <v>1069</v>
      </c>
      <c r="F254" s="1" t="s">
        <v>1129</v>
      </c>
      <c r="G254" s="1">
        <v>0</v>
      </c>
      <c r="H254" s="1" t="s">
        <v>919</v>
      </c>
      <c r="I254" s="1" t="s">
        <v>1096</v>
      </c>
      <c r="J254" s="1" t="s">
        <v>399</v>
      </c>
      <c r="K254" s="1" t="s">
        <v>920</v>
      </c>
      <c r="M254" s="2" t="s">
        <v>919</v>
      </c>
      <c r="N254" s="3" t="s">
        <v>1366</v>
      </c>
      <c r="O254" s="3"/>
      <c r="P254" s="3"/>
      <c r="Q254" s="3"/>
      <c r="R254" s="3"/>
      <c r="S254" s="3"/>
      <c r="T254" s="3"/>
      <c r="U254" s="3"/>
      <c r="V254" s="3"/>
      <c r="W254" s="3"/>
      <c r="X254" s="3"/>
      <c r="Y254" s="3"/>
      <c r="Z254" s="3"/>
      <c r="AB254" s="12" t="str">
        <f>HYPERLINK(N254,"事業者情報サイト1")</f>
        <v>事業者情報サイト1</v>
      </c>
      <c r="AC254" s="1"/>
      <c r="AD254" s="1"/>
      <c r="AE254" s="1"/>
      <c r="AF254" s="1"/>
      <c r="AG254" s="1"/>
      <c r="AH254" s="1"/>
      <c r="AI254" s="1"/>
      <c r="AJ254" s="1"/>
      <c r="AK254" s="1"/>
      <c r="AL254" s="1"/>
      <c r="AM254" s="1"/>
      <c r="AN254" s="1"/>
    </row>
    <row r="255" spans="2:40" ht="96">
      <c r="B255" s="1">
        <v>254</v>
      </c>
      <c r="C255" s="11">
        <v>41299</v>
      </c>
      <c r="D255" s="1" t="s">
        <v>923</v>
      </c>
      <c r="E255" s="1" t="s">
        <v>1069</v>
      </c>
      <c r="F255" s="1" t="s">
        <v>1054</v>
      </c>
      <c r="G255" s="1">
        <v>0</v>
      </c>
      <c r="H255" s="1" t="s">
        <v>919</v>
      </c>
      <c r="I255" s="1" t="s">
        <v>1096</v>
      </c>
      <c r="J255" s="1" t="s">
        <v>400</v>
      </c>
      <c r="K255" s="1" t="s">
        <v>924</v>
      </c>
      <c r="M255" s="2" t="s">
        <v>919</v>
      </c>
      <c r="N255" s="3" t="s">
        <v>1366</v>
      </c>
      <c r="O255" s="3"/>
      <c r="P255" s="3"/>
      <c r="Q255" s="3"/>
      <c r="R255" s="3"/>
      <c r="S255" s="3"/>
      <c r="T255" s="3"/>
      <c r="U255" s="3"/>
      <c r="V255" s="3"/>
      <c r="W255" s="3"/>
      <c r="X255" s="3"/>
      <c r="Y255" s="3"/>
      <c r="Z255" s="3"/>
      <c r="AB255" s="12" t="str">
        <f>HYPERLINK(N255,"事業者情報サイト1")</f>
        <v>事業者情報サイト1</v>
      </c>
      <c r="AC255" s="1"/>
      <c r="AD255" s="1"/>
      <c r="AE255" s="1"/>
      <c r="AF255" s="1"/>
      <c r="AG255" s="1"/>
      <c r="AH255" s="1"/>
      <c r="AI255" s="1"/>
      <c r="AJ255" s="1"/>
      <c r="AK255" s="1"/>
      <c r="AL255" s="1"/>
      <c r="AM255" s="1"/>
      <c r="AN255" s="1"/>
    </row>
    <row r="256" spans="1:40" ht="76.5" customHeight="1">
      <c r="A256" s="5" t="s">
        <v>1186</v>
      </c>
      <c r="B256" s="1">
        <v>255</v>
      </c>
      <c r="C256" s="11">
        <v>41331</v>
      </c>
      <c r="D256" s="1" t="s">
        <v>544</v>
      </c>
      <c r="E256" s="1" t="s">
        <v>1069</v>
      </c>
      <c r="F256" s="1" t="s">
        <v>1108</v>
      </c>
      <c r="G256" s="1" t="s">
        <v>1</v>
      </c>
      <c r="H256" s="1" t="s">
        <v>8</v>
      </c>
      <c r="I256" s="1" t="s">
        <v>1096</v>
      </c>
      <c r="J256" s="1" t="s">
        <v>119</v>
      </c>
      <c r="K256" s="1" t="s">
        <v>1</v>
      </c>
      <c r="M256" s="2" t="s">
        <v>8</v>
      </c>
      <c r="N256" s="3"/>
      <c r="S256" s="3"/>
      <c r="T256" s="3"/>
      <c r="U256" s="3"/>
      <c r="V256" s="3"/>
      <c r="W256" s="3"/>
      <c r="X256" s="3"/>
      <c r="Y256" s="3"/>
      <c r="Z256" s="3"/>
      <c r="AB256" s="1"/>
      <c r="AC256" s="1"/>
      <c r="AD256" s="1"/>
      <c r="AE256" s="1"/>
      <c r="AF256" s="1"/>
      <c r="AG256" s="1"/>
      <c r="AH256" s="1"/>
      <c r="AI256" s="1"/>
      <c r="AJ256" s="1"/>
      <c r="AK256" s="1"/>
      <c r="AL256" s="1"/>
      <c r="AM256" s="1"/>
      <c r="AN256" s="1"/>
    </row>
    <row r="257" spans="2:40" ht="96">
      <c r="B257" s="1">
        <v>256</v>
      </c>
      <c r="C257" s="11">
        <v>41297</v>
      </c>
      <c r="D257" s="1" t="s">
        <v>590</v>
      </c>
      <c r="E257" s="1" t="s">
        <v>1069</v>
      </c>
      <c r="F257" s="1" t="s">
        <v>1054</v>
      </c>
      <c r="G257" s="1">
        <v>0</v>
      </c>
      <c r="H257" s="1" t="s">
        <v>588</v>
      </c>
      <c r="I257" s="1" t="s">
        <v>1096</v>
      </c>
      <c r="J257" s="1" t="s">
        <v>395</v>
      </c>
      <c r="K257" s="1" t="s">
        <v>756</v>
      </c>
      <c r="M257" s="2" t="s">
        <v>588</v>
      </c>
      <c r="N257" s="3" t="s">
        <v>1644</v>
      </c>
      <c r="O257" s="3"/>
      <c r="P257" s="3"/>
      <c r="Q257" s="3"/>
      <c r="R257" s="3"/>
      <c r="S257" s="3"/>
      <c r="T257" s="3"/>
      <c r="U257" s="3"/>
      <c r="V257" s="3"/>
      <c r="W257" s="3" t="s">
        <v>1645</v>
      </c>
      <c r="X257" s="3"/>
      <c r="Y257" s="3"/>
      <c r="Z257" s="3"/>
      <c r="AB257" s="12" t="str">
        <f>HYPERLINK(N257,"事業者情報サイト1")</f>
        <v>事業者情報サイト1</v>
      </c>
      <c r="AC257" s="1"/>
      <c r="AD257" s="1"/>
      <c r="AE257" s="1"/>
      <c r="AF257" s="1"/>
      <c r="AG257" s="1"/>
      <c r="AH257" s="1"/>
      <c r="AI257" s="1"/>
      <c r="AJ257" s="1"/>
      <c r="AK257" s="12" t="str">
        <f>HYPERLINK(W257,"事業者提供画像1")</f>
        <v>事業者提供画像1</v>
      </c>
      <c r="AL257" s="1"/>
      <c r="AM257" s="1"/>
      <c r="AN257" s="1"/>
    </row>
    <row r="258" spans="2:40" ht="96">
      <c r="B258" s="1">
        <v>257</v>
      </c>
      <c r="C258" s="11">
        <v>41297</v>
      </c>
      <c r="D258" s="1" t="s">
        <v>759</v>
      </c>
      <c r="E258" s="1" t="s">
        <v>1069</v>
      </c>
      <c r="F258" s="1" t="s">
        <v>1054</v>
      </c>
      <c r="G258" s="1">
        <v>0</v>
      </c>
      <c r="H258" s="1" t="s">
        <v>760</v>
      </c>
      <c r="I258" s="1" t="s">
        <v>1096</v>
      </c>
      <c r="J258" s="1" t="s">
        <v>396</v>
      </c>
      <c r="K258" s="1" t="s">
        <v>761</v>
      </c>
      <c r="M258" s="2" t="s">
        <v>760</v>
      </c>
      <c r="N258" s="3" t="s">
        <v>1646</v>
      </c>
      <c r="O258" s="3"/>
      <c r="P258" s="3"/>
      <c r="Q258" s="3"/>
      <c r="R258" s="3"/>
      <c r="S258" s="3"/>
      <c r="T258" s="3"/>
      <c r="U258" s="3"/>
      <c r="V258" s="3"/>
      <c r="W258" s="3"/>
      <c r="X258" s="3"/>
      <c r="Y258" s="3"/>
      <c r="Z258" s="3"/>
      <c r="AB258" s="12" t="str">
        <f>HYPERLINK(N258,"事業者情報サイト1")</f>
        <v>事業者情報サイト1</v>
      </c>
      <c r="AC258" s="1"/>
      <c r="AD258" s="1"/>
      <c r="AE258" s="1"/>
      <c r="AF258" s="1"/>
      <c r="AG258" s="1"/>
      <c r="AH258" s="1"/>
      <c r="AI258" s="1"/>
      <c r="AJ258" s="1"/>
      <c r="AK258" s="1"/>
      <c r="AL258" s="1"/>
      <c r="AM258" s="1"/>
      <c r="AN258" s="1"/>
    </row>
    <row r="259" spans="1:40" ht="51" customHeight="1">
      <c r="A259" s="5" t="s">
        <v>1186</v>
      </c>
      <c r="B259" s="1">
        <v>258</v>
      </c>
      <c r="C259" s="11">
        <v>41331</v>
      </c>
      <c r="D259" s="1" t="s">
        <v>566</v>
      </c>
      <c r="E259" s="1" t="s">
        <v>1069</v>
      </c>
      <c r="F259" s="1" t="s">
        <v>1060</v>
      </c>
      <c r="G259" s="1" t="s">
        <v>1</v>
      </c>
      <c r="H259" s="1" t="s">
        <v>1185</v>
      </c>
      <c r="I259" s="1" t="s">
        <v>1096</v>
      </c>
      <c r="J259" s="1" t="s">
        <v>145</v>
      </c>
      <c r="K259" s="1" t="s">
        <v>1</v>
      </c>
      <c r="M259" s="2" t="s">
        <v>1647</v>
      </c>
      <c r="N259" s="3" t="s">
        <v>1648</v>
      </c>
      <c r="S259" s="3"/>
      <c r="T259" s="3"/>
      <c r="U259" s="3"/>
      <c r="V259" s="3"/>
      <c r="W259" s="3"/>
      <c r="X259" s="3"/>
      <c r="Y259" s="3"/>
      <c r="Z259" s="3"/>
      <c r="AB259" s="12" t="str">
        <f>HYPERLINK(N259,"事業者情報サイト1")</f>
        <v>事業者情報サイト1</v>
      </c>
      <c r="AC259" s="1"/>
      <c r="AD259" s="1"/>
      <c r="AE259" s="1"/>
      <c r="AF259" s="1"/>
      <c r="AG259" s="1"/>
      <c r="AH259" s="1"/>
      <c r="AI259" s="1"/>
      <c r="AJ259" s="1"/>
      <c r="AK259" s="1"/>
      <c r="AL259" s="1"/>
      <c r="AM259" s="1"/>
      <c r="AN259" s="1"/>
    </row>
    <row r="260" spans="1:40" ht="108">
      <c r="A260" s="5" t="s">
        <v>1186</v>
      </c>
      <c r="B260" s="1">
        <v>259</v>
      </c>
      <c r="C260" s="11">
        <v>41331</v>
      </c>
      <c r="D260" s="1" t="s">
        <v>538</v>
      </c>
      <c r="E260" s="1" t="s">
        <v>1069</v>
      </c>
      <c r="F260" s="1" t="s">
        <v>1054</v>
      </c>
      <c r="G260" s="1" t="s">
        <v>1</v>
      </c>
      <c r="H260" s="1" t="s">
        <v>114</v>
      </c>
      <c r="I260" s="1" t="s">
        <v>1096</v>
      </c>
      <c r="J260" s="1" t="s">
        <v>115</v>
      </c>
      <c r="K260" s="1" t="s">
        <v>1</v>
      </c>
      <c r="M260" s="2" t="s">
        <v>114</v>
      </c>
      <c r="N260" s="16" t="s">
        <v>1784</v>
      </c>
      <c r="S260" s="3"/>
      <c r="T260" s="3"/>
      <c r="U260" s="3"/>
      <c r="V260" s="3"/>
      <c r="W260" s="3"/>
      <c r="X260" s="3"/>
      <c r="Y260" s="3"/>
      <c r="Z260" s="3"/>
      <c r="AB260" s="12" t="str">
        <f>HYPERLINK(N260,"事業者情報サイト1")</f>
        <v>事業者情報サイト1</v>
      </c>
      <c r="AC260" s="1"/>
      <c r="AD260" s="1"/>
      <c r="AE260" s="1"/>
      <c r="AF260" s="1"/>
      <c r="AG260" s="1"/>
      <c r="AH260" s="1"/>
      <c r="AI260" s="1"/>
      <c r="AJ260" s="1"/>
      <c r="AK260" s="1"/>
      <c r="AL260" s="1"/>
      <c r="AM260" s="1"/>
      <c r="AN260" s="1"/>
    </row>
    <row r="261" spans="1:40" ht="57" customHeight="1">
      <c r="A261" s="5" t="s">
        <v>1186</v>
      </c>
      <c r="B261" s="1">
        <v>260</v>
      </c>
      <c r="C261" s="11">
        <v>41331</v>
      </c>
      <c r="D261" s="1" t="s">
        <v>541</v>
      </c>
      <c r="E261" s="1" t="s">
        <v>1069</v>
      </c>
      <c r="F261" s="1" t="s">
        <v>1108</v>
      </c>
      <c r="G261" s="1" t="s">
        <v>1</v>
      </c>
      <c r="H261" s="1" t="s">
        <v>114</v>
      </c>
      <c r="I261" s="1" t="s">
        <v>1096</v>
      </c>
      <c r="J261" s="1" t="s">
        <v>116</v>
      </c>
      <c r="K261" s="1" t="s">
        <v>1</v>
      </c>
      <c r="M261" s="2" t="s">
        <v>114</v>
      </c>
      <c r="N261" s="16"/>
      <c r="S261" s="3"/>
      <c r="T261" s="3"/>
      <c r="U261" s="3"/>
      <c r="V261" s="3"/>
      <c r="W261" s="3"/>
      <c r="X261" s="3"/>
      <c r="Y261" s="3"/>
      <c r="Z261" s="3"/>
      <c r="AB261" s="12" t="str">
        <f>HYPERLINK(N261,"事業者情報サイト1")</f>
        <v>事業者情報サイト1</v>
      </c>
      <c r="AC261" s="1"/>
      <c r="AD261" s="1"/>
      <c r="AE261" s="1"/>
      <c r="AF261" s="1"/>
      <c r="AG261" s="1"/>
      <c r="AH261" s="1"/>
      <c r="AI261" s="1"/>
      <c r="AJ261" s="1"/>
      <c r="AK261" s="1"/>
      <c r="AL261" s="1"/>
      <c r="AM261" s="1"/>
      <c r="AN261" s="1"/>
    </row>
    <row r="262" spans="2:40" ht="108">
      <c r="B262" s="1">
        <v>261</v>
      </c>
      <c r="C262" s="11">
        <v>41305</v>
      </c>
      <c r="D262" s="1" t="s">
        <v>715</v>
      </c>
      <c r="E262" s="1" t="s">
        <v>1069</v>
      </c>
      <c r="F262" s="1" t="s">
        <v>1054</v>
      </c>
      <c r="G262" s="1">
        <v>0</v>
      </c>
      <c r="H262" s="1" t="s">
        <v>1017</v>
      </c>
      <c r="I262" s="1" t="s">
        <v>1096</v>
      </c>
      <c r="J262" s="1" t="s">
        <v>229</v>
      </c>
      <c r="K262" s="1" t="s">
        <v>716</v>
      </c>
      <c r="M262" s="2" t="s">
        <v>1017</v>
      </c>
      <c r="N262" s="3" t="s">
        <v>1649</v>
      </c>
      <c r="O262" s="3" t="s">
        <v>1650</v>
      </c>
      <c r="P262" s="3" t="s">
        <v>1651</v>
      </c>
      <c r="Q262" s="3" t="s">
        <v>1652</v>
      </c>
      <c r="R262" s="3" t="s">
        <v>1653</v>
      </c>
      <c r="S262" s="3" t="s">
        <v>1654</v>
      </c>
      <c r="T262" s="3" t="s">
        <v>1655</v>
      </c>
      <c r="U262" s="3" t="s">
        <v>1656</v>
      </c>
      <c r="V262" s="3"/>
      <c r="W262" s="3" t="s">
        <v>1657</v>
      </c>
      <c r="X262" s="3" t="s">
        <v>1658</v>
      </c>
      <c r="Y262" s="3" t="s">
        <v>1659</v>
      </c>
      <c r="Z262" s="3"/>
      <c r="AB262" s="12" t="str">
        <f>HYPERLINK(N262,"事業者情報サイト1")</f>
        <v>事業者情報サイト1</v>
      </c>
      <c r="AC262" s="12" t="str">
        <f>HYPERLINK(O262,"事業者情報サイト2")</f>
        <v>事業者情報サイト2</v>
      </c>
      <c r="AD262" s="12" t="str">
        <f>HYPERLINK(P262,"事業者情報サイト3")</f>
        <v>事業者情報サイト3</v>
      </c>
      <c r="AE262" s="12" t="str">
        <f>HYPERLINK(Q262,"事業者情報サイト4")</f>
        <v>事業者情報サイト4</v>
      </c>
      <c r="AF262" s="12" t="str">
        <f>HYPERLINK(R262,"事業者提供資料1")</f>
        <v>事業者提供資料1</v>
      </c>
      <c r="AG262" s="12" t="str">
        <f>HYPERLINK(S262,"事業者提供資料2")</f>
        <v>事業者提供資料2</v>
      </c>
      <c r="AH262" s="12" t="str">
        <f>HYPERLINK(T262,"事業者提供資料3")</f>
        <v>事業者提供資料3</v>
      </c>
      <c r="AI262" s="12" t="str">
        <f>HYPERLINK(U262,"事業者提供資料4")</f>
        <v>事業者提供資料4</v>
      </c>
      <c r="AJ262" s="1"/>
      <c r="AK262" s="12" t="str">
        <f>HYPERLINK(W262,"事業者提供画像1")</f>
        <v>事業者提供画像1</v>
      </c>
      <c r="AL262" s="12" t="str">
        <f>HYPERLINK(X262,"事業者提供画像2")</f>
        <v>事業者提供画像2</v>
      </c>
      <c r="AM262" s="12" t="str">
        <f>HYPERLINK(Y262,"事業者提供画像3")</f>
        <v>事業者提供画像3</v>
      </c>
      <c r="AN262" s="1"/>
    </row>
    <row r="263" spans="2:40" ht="108">
      <c r="B263" s="1">
        <v>262</v>
      </c>
      <c r="C263" s="11">
        <v>41304</v>
      </c>
      <c r="D263" s="1" t="s">
        <v>1016</v>
      </c>
      <c r="E263" s="1" t="s">
        <v>1069</v>
      </c>
      <c r="F263" s="1" t="s">
        <v>1054</v>
      </c>
      <c r="G263" s="1">
        <v>0</v>
      </c>
      <c r="H263" s="1" t="s">
        <v>1017</v>
      </c>
      <c r="I263" s="1" t="s">
        <v>1096</v>
      </c>
      <c r="J263" s="1" t="s">
        <v>238</v>
      </c>
      <c r="K263" s="1" t="s">
        <v>1018</v>
      </c>
      <c r="M263" s="2" t="s">
        <v>1017</v>
      </c>
      <c r="N263" s="3" t="s">
        <v>1660</v>
      </c>
      <c r="O263" s="3" t="s">
        <v>1651</v>
      </c>
      <c r="P263" s="3" t="s">
        <v>1661</v>
      </c>
      <c r="Q263" s="3"/>
      <c r="R263" s="3" t="s">
        <v>1662</v>
      </c>
      <c r="S263" s="3" t="s">
        <v>1663</v>
      </c>
      <c r="T263" s="3" t="s">
        <v>1664</v>
      </c>
      <c r="U263" s="3"/>
      <c r="V263" s="3"/>
      <c r="W263" s="3" t="s">
        <v>1665</v>
      </c>
      <c r="X263" s="3" t="s">
        <v>1666</v>
      </c>
      <c r="Y263" s="3" t="s">
        <v>1667</v>
      </c>
      <c r="Z263" s="3"/>
      <c r="AB263" s="12" t="str">
        <f>HYPERLINK(N263,"事業者情報サイト1")</f>
        <v>事業者情報サイト1</v>
      </c>
      <c r="AC263" s="12" t="str">
        <f>HYPERLINK(O263,"事業者情報サイト2")</f>
        <v>事業者情報サイト2</v>
      </c>
      <c r="AD263" s="12" t="str">
        <f>HYPERLINK(P263,"事業者情報サイト3")</f>
        <v>事業者情報サイト3</v>
      </c>
      <c r="AE263" s="1"/>
      <c r="AF263" s="12" t="str">
        <f>HYPERLINK(R263,"事業者提供資料1")</f>
        <v>事業者提供資料1</v>
      </c>
      <c r="AG263" s="12" t="str">
        <f>HYPERLINK(S263,"事業者提供資料2")</f>
        <v>事業者提供資料2</v>
      </c>
      <c r="AH263" s="12" t="str">
        <f>HYPERLINK(T263,"事業者提供資料3")</f>
        <v>事業者提供資料3</v>
      </c>
      <c r="AI263" s="1"/>
      <c r="AJ263" s="1"/>
      <c r="AK263" s="12" t="str">
        <f>HYPERLINK(W263,"事業者提供画像1")</f>
        <v>事業者提供画像1</v>
      </c>
      <c r="AL263" s="12" t="str">
        <f>HYPERLINK(X263,"事業者提供画像2")</f>
        <v>事業者提供画像2</v>
      </c>
      <c r="AM263" s="12" t="str">
        <f>HYPERLINK(Y263,"事業者提供画像3")</f>
        <v>事業者提供画像3</v>
      </c>
      <c r="AN263" s="1"/>
    </row>
    <row r="264" spans="1:40" ht="67.5" customHeight="1">
      <c r="A264" s="5" t="s">
        <v>1186</v>
      </c>
      <c r="B264" s="1">
        <v>263</v>
      </c>
      <c r="C264" s="11">
        <v>41331</v>
      </c>
      <c r="D264" s="1" t="s">
        <v>545</v>
      </c>
      <c r="E264" s="1" t="s">
        <v>1069</v>
      </c>
      <c r="F264" s="1" t="s">
        <v>633</v>
      </c>
      <c r="G264" s="1" t="s">
        <v>1</v>
      </c>
      <c r="H264" s="1" t="s">
        <v>120</v>
      </c>
      <c r="I264" s="1" t="s">
        <v>1096</v>
      </c>
      <c r="J264" s="1" t="s">
        <v>121</v>
      </c>
      <c r="K264" s="1" t="s">
        <v>1</v>
      </c>
      <c r="M264" s="2" t="s">
        <v>120</v>
      </c>
      <c r="N264" s="3" t="s">
        <v>1668</v>
      </c>
      <c r="S264" s="3"/>
      <c r="T264" s="3"/>
      <c r="U264" s="3"/>
      <c r="V264" s="3"/>
      <c r="W264" s="3"/>
      <c r="X264" s="3"/>
      <c r="Y264" s="3"/>
      <c r="Z264" s="3"/>
      <c r="AB264" s="12" t="str">
        <f>HYPERLINK(N264,"事業者情報サイト1")</f>
        <v>事業者情報サイト1</v>
      </c>
      <c r="AC264" s="1"/>
      <c r="AD264" s="1"/>
      <c r="AE264" s="1"/>
      <c r="AF264" s="1"/>
      <c r="AG264" s="1"/>
      <c r="AH264" s="1"/>
      <c r="AI264" s="1"/>
      <c r="AJ264" s="1"/>
      <c r="AK264" s="1"/>
      <c r="AL264" s="1"/>
      <c r="AM264" s="1"/>
      <c r="AN264" s="1"/>
    </row>
    <row r="265" spans="1:40" ht="53.25" customHeight="1">
      <c r="A265" s="5" t="s">
        <v>1186</v>
      </c>
      <c r="B265" s="1">
        <v>264</v>
      </c>
      <c r="C265" s="11">
        <v>41331</v>
      </c>
      <c r="D265" s="1" t="s">
        <v>546</v>
      </c>
      <c r="E265" s="1" t="s">
        <v>1069</v>
      </c>
      <c r="F265" s="1" t="s">
        <v>1108</v>
      </c>
      <c r="G265" s="1" t="s">
        <v>1</v>
      </c>
      <c r="H265" s="1" t="s">
        <v>120</v>
      </c>
      <c r="I265" s="1" t="s">
        <v>1096</v>
      </c>
      <c r="J265" s="1" t="s">
        <v>122</v>
      </c>
      <c r="K265" s="1" t="s">
        <v>1</v>
      </c>
      <c r="M265" s="2" t="s">
        <v>120</v>
      </c>
      <c r="N265" s="3" t="s">
        <v>1668</v>
      </c>
      <c r="S265" s="3"/>
      <c r="T265" s="3"/>
      <c r="U265" s="3"/>
      <c r="V265" s="3"/>
      <c r="W265" s="3"/>
      <c r="X265" s="3"/>
      <c r="Y265" s="3"/>
      <c r="Z265" s="3"/>
      <c r="AB265" s="12" t="str">
        <f>HYPERLINK(N265,"事業者情報サイト1")</f>
        <v>事業者情報サイト1</v>
      </c>
      <c r="AC265" s="1"/>
      <c r="AD265" s="1"/>
      <c r="AE265" s="1"/>
      <c r="AF265" s="1"/>
      <c r="AG265" s="1"/>
      <c r="AH265" s="1"/>
      <c r="AI265" s="1"/>
      <c r="AJ265" s="1"/>
      <c r="AK265" s="1"/>
      <c r="AL265" s="1"/>
      <c r="AM265" s="1"/>
      <c r="AN265" s="1"/>
    </row>
    <row r="266" spans="1:40" ht="45.75" customHeight="1">
      <c r="A266" s="5" t="s">
        <v>1186</v>
      </c>
      <c r="B266" s="1">
        <v>265</v>
      </c>
      <c r="C266" s="11">
        <v>41331</v>
      </c>
      <c r="D266" s="1" t="s">
        <v>547</v>
      </c>
      <c r="E266" s="1" t="s">
        <v>1069</v>
      </c>
      <c r="F266" s="1" t="s">
        <v>1088</v>
      </c>
      <c r="G266" s="1" t="s">
        <v>1</v>
      </c>
      <c r="H266" s="1" t="s">
        <v>120</v>
      </c>
      <c r="I266" s="1" t="s">
        <v>1096</v>
      </c>
      <c r="J266" s="1" t="s">
        <v>123</v>
      </c>
      <c r="K266" s="1" t="s">
        <v>1</v>
      </c>
      <c r="M266" s="2" t="s">
        <v>120</v>
      </c>
      <c r="N266" s="3" t="s">
        <v>1668</v>
      </c>
      <c r="S266" s="3"/>
      <c r="T266" s="3"/>
      <c r="U266" s="3"/>
      <c r="V266" s="3"/>
      <c r="W266" s="3"/>
      <c r="X266" s="3"/>
      <c r="Y266" s="3"/>
      <c r="Z266" s="3"/>
      <c r="AB266" s="12" t="str">
        <f>HYPERLINK(N266,"事業者情報サイト1")</f>
        <v>事業者情報サイト1</v>
      </c>
      <c r="AC266" s="1"/>
      <c r="AD266" s="1"/>
      <c r="AE266" s="1"/>
      <c r="AF266" s="1"/>
      <c r="AG266" s="1"/>
      <c r="AH266" s="1"/>
      <c r="AI266" s="1"/>
      <c r="AJ266" s="1"/>
      <c r="AK266" s="1"/>
      <c r="AL266" s="1"/>
      <c r="AM266" s="1"/>
      <c r="AN266" s="1"/>
    </row>
    <row r="267" spans="2:40" ht="140.25" customHeight="1">
      <c r="B267" s="1">
        <v>266</v>
      </c>
      <c r="C267" s="11">
        <v>41295</v>
      </c>
      <c r="D267" s="1" t="s">
        <v>778</v>
      </c>
      <c r="E267" s="1" t="s">
        <v>1069</v>
      </c>
      <c r="F267" s="1" t="s">
        <v>1139</v>
      </c>
      <c r="G267" s="1">
        <v>0</v>
      </c>
      <c r="H267" s="1" t="s">
        <v>779</v>
      </c>
      <c r="I267" s="1" t="s">
        <v>1141</v>
      </c>
      <c r="J267" s="1" t="s">
        <v>241</v>
      </c>
      <c r="K267" s="1" t="s">
        <v>780</v>
      </c>
      <c r="M267" s="2" t="s">
        <v>779</v>
      </c>
      <c r="N267" s="3" t="s">
        <v>1669</v>
      </c>
      <c r="O267" s="3" t="s">
        <v>1670</v>
      </c>
      <c r="P267" s="3" t="s">
        <v>1671</v>
      </c>
      <c r="Q267" s="3"/>
      <c r="R267" s="3"/>
      <c r="S267" s="3"/>
      <c r="T267" s="3"/>
      <c r="U267" s="3"/>
      <c r="V267" s="3"/>
      <c r="W267" s="3" t="s">
        <v>1672</v>
      </c>
      <c r="X267" s="3" t="s">
        <v>1673</v>
      </c>
      <c r="Y267" s="3"/>
      <c r="Z267" s="3"/>
      <c r="AB267" s="12" t="str">
        <f>HYPERLINK(N267,"事業者情報サイト1")</f>
        <v>事業者情報サイト1</v>
      </c>
      <c r="AC267" s="12" t="str">
        <f>HYPERLINK(O267,"事業者情報サイト2")</f>
        <v>事業者情報サイト2</v>
      </c>
      <c r="AD267" s="12" t="str">
        <f>HYPERLINK(P267,"事業者情報サイト3")</f>
        <v>事業者情報サイト3</v>
      </c>
      <c r="AE267" s="1"/>
      <c r="AF267" s="1"/>
      <c r="AG267" s="1"/>
      <c r="AH267" s="1"/>
      <c r="AI267" s="1"/>
      <c r="AJ267" s="1"/>
      <c r="AK267" s="12" t="str">
        <f>HYPERLINK(W267,"事業者提供画像1")</f>
        <v>事業者提供画像1</v>
      </c>
      <c r="AL267" s="12" t="str">
        <f>HYPERLINK(X267,"事業者提供画像2")</f>
        <v>事業者提供画像2</v>
      </c>
      <c r="AM267" s="1"/>
      <c r="AN267" s="1"/>
    </row>
    <row r="268" spans="1:40" ht="65.25" customHeight="1">
      <c r="A268" s="5" t="s">
        <v>1186</v>
      </c>
      <c r="B268" s="1">
        <v>267</v>
      </c>
      <c r="C268" s="11">
        <v>41331</v>
      </c>
      <c r="D268" s="1" t="s">
        <v>579</v>
      </c>
      <c r="E268" s="1" t="s">
        <v>1069</v>
      </c>
      <c r="F268" s="1" t="s">
        <v>1048</v>
      </c>
      <c r="G268" s="1" t="s">
        <v>1</v>
      </c>
      <c r="H268" s="1" t="s">
        <v>37</v>
      </c>
      <c r="I268" s="1" t="s">
        <v>1141</v>
      </c>
      <c r="J268" s="1" t="s">
        <v>162</v>
      </c>
      <c r="K268" s="1" t="s">
        <v>1</v>
      </c>
      <c r="M268" s="2" t="s">
        <v>37</v>
      </c>
      <c r="N268" s="3"/>
      <c r="S268" s="3"/>
      <c r="T268" s="3"/>
      <c r="U268" s="3"/>
      <c r="V268" s="3"/>
      <c r="W268" s="3"/>
      <c r="X268" s="3"/>
      <c r="Y268" s="3"/>
      <c r="Z268" s="3"/>
      <c r="AB268" s="1"/>
      <c r="AC268" s="1"/>
      <c r="AD268" s="1"/>
      <c r="AE268" s="1"/>
      <c r="AF268" s="1"/>
      <c r="AG268" s="1"/>
      <c r="AH268" s="1"/>
      <c r="AI268" s="1"/>
      <c r="AJ268" s="1"/>
      <c r="AK268" s="1"/>
      <c r="AL268" s="1"/>
      <c r="AM268" s="1"/>
      <c r="AN268" s="1"/>
    </row>
    <row r="269" spans="1:40" ht="60">
      <c r="A269" s="5" t="s">
        <v>1186</v>
      </c>
      <c r="B269" s="1">
        <v>268</v>
      </c>
      <c r="C269" s="11">
        <v>41331</v>
      </c>
      <c r="D269" s="1" t="s">
        <v>576</v>
      </c>
      <c r="E269" s="1" t="s">
        <v>1069</v>
      </c>
      <c r="F269" s="1" t="s">
        <v>1054</v>
      </c>
      <c r="G269" s="1" t="s">
        <v>1</v>
      </c>
      <c r="H269" s="1" t="s">
        <v>884</v>
      </c>
      <c r="I269" s="1" t="s">
        <v>1141</v>
      </c>
      <c r="J269" s="1" t="s">
        <v>159</v>
      </c>
      <c r="K269" s="1" t="s">
        <v>1</v>
      </c>
      <c r="M269" s="2" t="s">
        <v>884</v>
      </c>
      <c r="N269" s="3" t="s">
        <v>1674</v>
      </c>
      <c r="S269" s="3"/>
      <c r="T269" s="3"/>
      <c r="U269" s="3"/>
      <c r="V269" s="3"/>
      <c r="W269" s="3"/>
      <c r="X269" s="3"/>
      <c r="Y269" s="3"/>
      <c r="Z269" s="3"/>
      <c r="AB269" s="12" t="str">
        <f>HYPERLINK(N269,"事業者情報サイト1")</f>
        <v>事業者情報サイト1</v>
      </c>
      <c r="AC269" s="1"/>
      <c r="AD269" s="1"/>
      <c r="AE269" s="1"/>
      <c r="AF269" s="1"/>
      <c r="AG269" s="1"/>
      <c r="AH269" s="1"/>
      <c r="AI269" s="1"/>
      <c r="AJ269" s="1"/>
      <c r="AK269" s="1"/>
      <c r="AL269" s="1"/>
      <c r="AM269" s="1"/>
      <c r="AN269" s="1"/>
    </row>
    <row r="270" spans="1:40" ht="63" customHeight="1">
      <c r="A270" s="5" t="s">
        <v>1186</v>
      </c>
      <c r="B270" s="1">
        <v>269</v>
      </c>
      <c r="C270" s="11">
        <v>41331</v>
      </c>
      <c r="D270" s="1" t="s">
        <v>577</v>
      </c>
      <c r="E270" s="1" t="s">
        <v>1069</v>
      </c>
      <c r="F270" s="1" t="s">
        <v>1060</v>
      </c>
      <c r="G270" s="1" t="s">
        <v>1</v>
      </c>
      <c r="H270" s="1" t="s">
        <v>884</v>
      </c>
      <c r="I270" s="1" t="s">
        <v>1141</v>
      </c>
      <c r="J270" s="1" t="s">
        <v>160</v>
      </c>
      <c r="K270" s="1" t="s">
        <v>1</v>
      </c>
      <c r="M270" s="2" t="s">
        <v>884</v>
      </c>
      <c r="N270" s="3" t="s">
        <v>1675</v>
      </c>
      <c r="S270" s="3"/>
      <c r="T270" s="3"/>
      <c r="U270" s="3"/>
      <c r="V270" s="3"/>
      <c r="W270" s="3"/>
      <c r="X270" s="3"/>
      <c r="Y270" s="3"/>
      <c r="Z270" s="3"/>
      <c r="AB270" s="12" t="str">
        <f>HYPERLINK(N270,"事業者情報サイト1")</f>
        <v>事業者情報サイト1</v>
      </c>
      <c r="AC270" s="1"/>
      <c r="AD270" s="1"/>
      <c r="AE270" s="1"/>
      <c r="AF270" s="1"/>
      <c r="AG270" s="1"/>
      <c r="AH270" s="1"/>
      <c r="AI270" s="1"/>
      <c r="AJ270" s="1"/>
      <c r="AK270" s="1"/>
      <c r="AL270" s="1"/>
      <c r="AM270" s="1"/>
      <c r="AN270" s="1"/>
    </row>
    <row r="271" spans="1:40" ht="59.25" customHeight="1">
      <c r="A271" s="5" t="s">
        <v>1186</v>
      </c>
      <c r="B271" s="1">
        <v>270</v>
      </c>
      <c r="C271" s="11">
        <v>41331</v>
      </c>
      <c r="D271" s="1" t="s">
        <v>578</v>
      </c>
      <c r="E271" s="1" t="s">
        <v>1069</v>
      </c>
      <c r="F271" s="1" t="s">
        <v>1079</v>
      </c>
      <c r="G271" s="1" t="s">
        <v>1</v>
      </c>
      <c r="H271" s="1" t="s">
        <v>884</v>
      </c>
      <c r="I271" s="1" t="s">
        <v>1141</v>
      </c>
      <c r="J271" s="1" t="s">
        <v>161</v>
      </c>
      <c r="K271" s="1" t="s">
        <v>1</v>
      </c>
      <c r="M271" s="2" t="s">
        <v>884</v>
      </c>
      <c r="N271" s="3" t="s">
        <v>1676</v>
      </c>
      <c r="S271" s="3"/>
      <c r="T271" s="3"/>
      <c r="U271" s="3"/>
      <c r="V271" s="3"/>
      <c r="W271" s="3"/>
      <c r="X271" s="3"/>
      <c r="Y271" s="3"/>
      <c r="Z271" s="3"/>
      <c r="AB271" s="12" t="str">
        <f>HYPERLINK(N271,"事業者情報サイト1")</f>
        <v>事業者情報サイト1</v>
      </c>
      <c r="AC271" s="1"/>
      <c r="AD271" s="1"/>
      <c r="AE271" s="1"/>
      <c r="AF271" s="1"/>
      <c r="AG271" s="1"/>
      <c r="AH271" s="1"/>
      <c r="AI271" s="1"/>
      <c r="AJ271" s="1"/>
      <c r="AK271" s="1"/>
      <c r="AL271" s="1"/>
      <c r="AM271" s="1"/>
      <c r="AN271" s="1"/>
    </row>
    <row r="272" spans="1:40" ht="60">
      <c r="A272" s="5" t="s">
        <v>1186</v>
      </c>
      <c r="B272" s="1">
        <v>271</v>
      </c>
      <c r="C272" s="11">
        <v>41331</v>
      </c>
      <c r="D272" s="1" t="s">
        <v>575</v>
      </c>
      <c r="E272" s="1" t="s">
        <v>1069</v>
      </c>
      <c r="F272" s="1" t="s">
        <v>834</v>
      </c>
      <c r="G272" s="1" t="s">
        <v>1</v>
      </c>
      <c r="H272" s="1" t="s">
        <v>71</v>
      </c>
      <c r="I272" s="1" t="s">
        <v>1141</v>
      </c>
      <c r="J272" s="1" t="s">
        <v>158</v>
      </c>
      <c r="K272" s="1" t="s">
        <v>1</v>
      </c>
      <c r="M272" s="2" t="s">
        <v>71</v>
      </c>
      <c r="N272" s="3" t="s">
        <v>1432</v>
      </c>
      <c r="S272" s="3"/>
      <c r="T272" s="3"/>
      <c r="U272" s="3"/>
      <c r="V272" s="3"/>
      <c r="W272" s="3"/>
      <c r="X272" s="3"/>
      <c r="Y272" s="3"/>
      <c r="Z272" s="3"/>
      <c r="AB272" s="12" t="str">
        <f>HYPERLINK(N272,"事業者情報サイト1")</f>
        <v>事業者情報サイト1</v>
      </c>
      <c r="AC272" s="1"/>
      <c r="AD272" s="1"/>
      <c r="AE272" s="1"/>
      <c r="AF272" s="1"/>
      <c r="AG272" s="1"/>
      <c r="AH272" s="1"/>
      <c r="AI272" s="1"/>
      <c r="AJ272" s="1"/>
      <c r="AK272" s="1"/>
      <c r="AL272" s="1"/>
      <c r="AM272" s="1"/>
      <c r="AN272" s="1"/>
    </row>
    <row r="273" spans="2:40" ht="75" customHeight="1">
      <c r="B273" s="1">
        <v>272</v>
      </c>
      <c r="C273" s="11">
        <v>41298</v>
      </c>
      <c r="D273" s="1" t="s">
        <v>764</v>
      </c>
      <c r="E273" s="1" t="s">
        <v>1069</v>
      </c>
      <c r="F273" s="1" t="s">
        <v>1054</v>
      </c>
      <c r="G273" s="1">
        <v>0</v>
      </c>
      <c r="H273" s="1" t="s">
        <v>765</v>
      </c>
      <c r="I273" s="1" t="s">
        <v>1071</v>
      </c>
      <c r="J273" s="1" t="s">
        <v>247</v>
      </c>
      <c r="K273" s="1" t="s">
        <v>766</v>
      </c>
      <c r="M273" s="2" t="s">
        <v>765</v>
      </c>
      <c r="N273" s="3" t="s">
        <v>1677</v>
      </c>
      <c r="O273" s="3" t="s">
        <v>1678</v>
      </c>
      <c r="P273" s="3" t="s">
        <v>1679</v>
      </c>
      <c r="Q273" s="3" t="s">
        <v>1680</v>
      </c>
      <c r="R273" s="3"/>
      <c r="S273" s="3"/>
      <c r="T273" s="3"/>
      <c r="U273" s="3"/>
      <c r="V273" s="3"/>
      <c r="W273" s="3" t="s">
        <v>1681</v>
      </c>
      <c r="X273" s="3"/>
      <c r="Y273" s="3"/>
      <c r="Z273" s="3"/>
      <c r="AB273" s="12" t="str">
        <f>HYPERLINK(N273,"事業者情報サイト1")</f>
        <v>事業者情報サイト1</v>
      </c>
      <c r="AC273" s="12" t="str">
        <f>HYPERLINK(O273,"事業者情報サイト2")</f>
        <v>事業者情報サイト2</v>
      </c>
      <c r="AD273" s="12" t="str">
        <f>HYPERLINK(P273,"事業者情報サイト3")</f>
        <v>事業者情報サイト3</v>
      </c>
      <c r="AE273" s="12" t="str">
        <f>HYPERLINK(Q273,"事業者情報サイト4")</f>
        <v>事業者情報サイト4</v>
      </c>
      <c r="AF273" s="1"/>
      <c r="AG273" s="1"/>
      <c r="AH273" s="1"/>
      <c r="AI273" s="1"/>
      <c r="AJ273" s="1"/>
      <c r="AK273" s="12" t="str">
        <f>HYPERLINK(W273,"事業者提供画像1")</f>
        <v>事業者提供画像1</v>
      </c>
      <c r="AL273" s="1"/>
      <c r="AM273" s="1"/>
      <c r="AN273" s="1"/>
    </row>
    <row r="274" spans="2:40" ht="96">
      <c r="B274" s="1">
        <v>273</v>
      </c>
      <c r="C274" s="11">
        <v>41298</v>
      </c>
      <c r="D274" s="1" t="s">
        <v>893</v>
      </c>
      <c r="E274" s="1" t="s">
        <v>1069</v>
      </c>
      <c r="F274" s="1" t="s">
        <v>1054</v>
      </c>
      <c r="G274" s="1">
        <v>0</v>
      </c>
      <c r="H274" s="1" t="s">
        <v>765</v>
      </c>
      <c r="I274" s="1" t="s">
        <v>1071</v>
      </c>
      <c r="J274" s="1" t="s">
        <v>248</v>
      </c>
      <c r="K274" s="1" t="s">
        <v>894</v>
      </c>
      <c r="M274" s="2" t="s">
        <v>765</v>
      </c>
      <c r="N274" s="3" t="s">
        <v>1682</v>
      </c>
      <c r="O274" s="3" t="s">
        <v>1683</v>
      </c>
      <c r="P274" s="3"/>
      <c r="Q274" s="3"/>
      <c r="R274" s="3"/>
      <c r="S274" s="3"/>
      <c r="T274" s="3"/>
      <c r="U274" s="3"/>
      <c r="V274" s="3"/>
      <c r="W274" s="3" t="s">
        <v>1684</v>
      </c>
      <c r="X274" s="3" t="s">
        <v>1685</v>
      </c>
      <c r="Y274" s="3"/>
      <c r="Z274" s="3"/>
      <c r="AB274" s="12" t="str">
        <f>HYPERLINK(N274,"事業者情報サイト1")</f>
        <v>事業者情報サイト1</v>
      </c>
      <c r="AC274" s="12" t="str">
        <f>HYPERLINK(O274,"事業者情報サイト2")</f>
        <v>事業者情報サイト2</v>
      </c>
      <c r="AD274" s="1"/>
      <c r="AE274" s="1"/>
      <c r="AF274" s="1"/>
      <c r="AG274" s="1"/>
      <c r="AH274" s="1"/>
      <c r="AI274" s="1"/>
      <c r="AJ274" s="1"/>
      <c r="AK274" s="12" t="str">
        <f>HYPERLINK(W274,"事業者提供画像1")</f>
        <v>事業者提供画像1</v>
      </c>
      <c r="AL274" s="12" t="str">
        <f>HYPERLINK(X274,"事業者提供画像2")</f>
        <v>事業者提供画像2</v>
      </c>
      <c r="AM274" s="1"/>
      <c r="AN274" s="1"/>
    </row>
    <row r="275" spans="2:40" ht="95.25" customHeight="1">
      <c r="B275" s="1">
        <v>274</v>
      </c>
      <c r="C275" s="11">
        <v>41297</v>
      </c>
      <c r="D275" s="1" t="s">
        <v>971</v>
      </c>
      <c r="E275" s="1" t="s">
        <v>1069</v>
      </c>
      <c r="F275" s="1" t="s">
        <v>1129</v>
      </c>
      <c r="G275" s="1">
        <v>0</v>
      </c>
      <c r="H275" s="1" t="s">
        <v>964</v>
      </c>
      <c r="I275" s="1" t="s">
        <v>1071</v>
      </c>
      <c r="J275" s="1" t="s">
        <v>244</v>
      </c>
      <c r="K275" s="1" t="s">
        <v>972</v>
      </c>
      <c r="M275" s="2" t="s">
        <v>964</v>
      </c>
      <c r="N275" s="3" t="s">
        <v>1686</v>
      </c>
      <c r="O275" s="3"/>
      <c r="P275" s="3"/>
      <c r="Q275" s="3"/>
      <c r="R275" s="3"/>
      <c r="S275" s="3"/>
      <c r="T275" s="3"/>
      <c r="U275" s="3"/>
      <c r="V275" s="3"/>
      <c r="W275" s="3"/>
      <c r="X275" s="3"/>
      <c r="Y275" s="3"/>
      <c r="Z275" s="3"/>
      <c r="AB275" s="12" t="str">
        <f>HYPERLINK(N275,"事業者情報サイト1")</f>
        <v>事業者情報サイト1</v>
      </c>
      <c r="AC275" s="1"/>
      <c r="AD275" s="1"/>
      <c r="AE275" s="1"/>
      <c r="AF275" s="1"/>
      <c r="AG275" s="1"/>
      <c r="AH275" s="1"/>
      <c r="AI275" s="1"/>
      <c r="AJ275" s="1"/>
      <c r="AK275" s="1"/>
      <c r="AL275" s="1"/>
      <c r="AM275" s="1"/>
      <c r="AN275" s="1"/>
    </row>
    <row r="276" spans="2:40" ht="87" customHeight="1">
      <c r="B276" s="1">
        <v>275</v>
      </c>
      <c r="C276" s="11">
        <v>41297</v>
      </c>
      <c r="D276" s="1" t="s">
        <v>975</v>
      </c>
      <c r="E276" s="1" t="s">
        <v>1069</v>
      </c>
      <c r="F276" s="1" t="s">
        <v>1088</v>
      </c>
      <c r="G276" s="1">
        <v>0</v>
      </c>
      <c r="H276" s="1" t="s">
        <v>964</v>
      </c>
      <c r="I276" s="1" t="s">
        <v>1071</v>
      </c>
      <c r="J276" s="1" t="s">
        <v>245</v>
      </c>
      <c r="K276" s="1" t="s">
        <v>976</v>
      </c>
      <c r="M276" s="2" t="s">
        <v>964</v>
      </c>
      <c r="N276" s="3" t="s">
        <v>1687</v>
      </c>
      <c r="O276" s="3"/>
      <c r="P276" s="3"/>
      <c r="Q276" s="3"/>
      <c r="R276" s="3"/>
      <c r="S276" s="3"/>
      <c r="T276" s="3"/>
      <c r="U276" s="3"/>
      <c r="V276" s="3"/>
      <c r="W276" s="3"/>
      <c r="X276" s="3"/>
      <c r="Y276" s="3"/>
      <c r="Z276" s="3"/>
      <c r="AB276" s="12" t="str">
        <f>HYPERLINK(N276,"事業者情報サイト1")</f>
        <v>事業者情報サイト1</v>
      </c>
      <c r="AC276" s="1"/>
      <c r="AD276" s="1"/>
      <c r="AE276" s="1"/>
      <c r="AF276" s="1"/>
      <c r="AG276" s="1"/>
      <c r="AH276" s="1"/>
      <c r="AI276" s="1"/>
      <c r="AJ276" s="1"/>
      <c r="AK276" s="1"/>
      <c r="AL276" s="1"/>
      <c r="AM276" s="1"/>
      <c r="AN276" s="1"/>
    </row>
    <row r="277" spans="2:40" ht="84">
      <c r="B277" s="1">
        <v>276</v>
      </c>
      <c r="C277" s="11">
        <v>41285</v>
      </c>
      <c r="D277" s="1" t="s">
        <v>242</v>
      </c>
      <c r="E277" s="1" t="s">
        <v>1069</v>
      </c>
      <c r="F277" s="1" t="s">
        <v>1054</v>
      </c>
      <c r="G277" s="1">
        <v>0</v>
      </c>
      <c r="H277" s="1" t="s">
        <v>1070</v>
      </c>
      <c r="I277" s="1" t="s">
        <v>1071</v>
      </c>
      <c r="J277" s="1" t="s">
        <v>243</v>
      </c>
      <c r="K277" s="1" t="s">
        <v>1072</v>
      </c>
      <c r="M277" s="2" t="s">
        <v>1070</v>
      </c>
      <c r="N277" s="3" t="s">
        <v>1688</v>
      </c>
      <c r="O277" s="3" t="s">
        <v>1689</v>
      </c>
      <c r="P277" s="3" t="s">
        <v>1690</v>
      </c>
      <c r="Q277" s="3" t="s">
        <v>1691</v>
      </c>
      <c r="R277" s="3"/>
      <c r="S277" s="3"/>
      <c r="T277" s="3"/>
      <c r="U277" s="3"/>
      <c r="V277" s="3"/>
      <c r="W277" s="3"/>
      <c r="X277" s="3"/>
      <c r="Y277" s="3"/>
      <c r="Z277" s="3"/>
      <c r="AB277" s="12" t="str">
        <f>HYPERLINK(N277,"事業者情報サイト1")</f>
        <v>事業者情報サイト1</v>
      </c>
      <c r="AC277" s="12" t="str">
        <f>HYPERLINK(O277,"事業者情報サイト2")</f>
        <v>事業者情報サイト2</v>
      </c>
      <c r="AD277" s="12" t="str">
        <f>HYPERLINK(P277,"事業者情報サイト3")</f>
        <v>事業者情報サイト3</v>
      </c>
      <c r="AE277" s="12" t="str">
        <f>HYPERLINK(Q277,"事業者情報サイト4")</f>
        <v>事業者情報サイト4</v>
      </c>
      <c r="AF277" s="1"/>
      <c r="AG277" s="1"/>
      <c r="AH277" s="1"/>
      <c r="AI277" s="1"/>
      <c r="AJ277" s="1"/>
      <c r="AK277" s="1"/>
      <c r="AL277" s="1"/>
      <c r="AM277" s="1"/>
      <c r="AN277" s="1"/>
    </row>
    <row r="278" spans="1:40" ht="52.5" customHeight="1">
      <c r="A278" s="5" t="s">
        <v>1186</v>
      </c>
      <c r="B278" s="1">
        <v>277</v>
      </c>
      <c r="C278" s="11">
        <v>41331</v>
      </c>
      <c r="D278" s="1" t="s">
        <v>580</v>
      </c>
      <c r="E278" s="1" t="s">
        <v>1069</v>
      </c>
      <c r="F278" s="1" t="s">
        <v>1054</v>
      </c>
      <c r="G278" s="1" t="s">
        <v>1</v>
      </c>
      <c r="H278" s="1" t="s">
        <v>163</v>
      </c>
      <c r="I278" s="1" t="s">
        <v>1071</v>
      </c>
      <c r="J278" s="1" t="s">
        <v>164</v>
      </c>
      <c r="K278" s="1" t="s">
        <v>1</v>
      </c>
      <c r="M278" s="2" t="s">
        <v>163</v>
      </c>
      <c r="N278" s="3" t="s">
        <v>1692</v>
      </c>
      <c r="S278" s="3"/>
      <c r="T278" s="3"/>
      <c r="U278" s="3"/>
      <c r="V278" s="3"/>
      <c r="W278" s="3"/>
      <c r="X278" s="3"/>
      <c r="Y278" s="3"/>
      <c r="Z278" s="3"/>
      <c r="AB278" s="12" t="str">
        <f>HYPERLINK(N278,"事業者情報サイト1")</f>
        <v>事業者情報サイト1</v>
      </c>
      <c r="AC278" s="1"/>
      <c r="AD278" s="1"/>
      <c r="AE278" s="1"/>
      <c r="AF278" s="1"/>
      <c r="AG278" s="1"/>
      <c r="AH278" s="1"/>
      <c r="AI278" s="1"/>
      <c r="AJ278" s="1"/>
      <c r="AK278" s="1"/>
      <c r="AL278" s="1"/>
      <c r="AM278" s="1"/>
      <c r="AN278" s="1"/>
    </row>
    <row r="279" spans="2:40" ht="108">
      <c r="B279" s="1">
        <v>278</v>
      </c>
      <c r="C279" s="11">
        <v>41302</v>
      </c>
      <c r="D279" s="1" t="s">
        <v>804</v>
      </c>
      <c r="E279" s="1" t="s">
        <v>1069</v>
      </c>
      <c r="F279" s="1" t="s">
        <v>1060</v>
      </c>
      <c r="G279" s="1">
        <v>0</v>
      </c>
      <c r="H279" s="1" t="s">
        <v>805</v>
      </c>
      <c r="I279" s="1" t="s">
        <v>1071</v>
      </c>
      <c r="J279" s="1" t="s">
        <v>246</v>
      </c>
      <c r="K279" s="1" t="s">
        <v>806</v>
      </c>
      <c r="M279" s="2" t="s">
        <v>805</v>
      </c>
      <c r="N279" s="3" t="s">
        <v>1693</v>
      </c>
      <c r="O279" s="3"/>
      <c r="P279" s="3"/>
      <c r="Q279" s="3"/>
      <c r="R279" s="3"/>
      <c r="S279" s="3"/>
      <c r="T279" s="3"/>
      <c r="U279" s="3"/>
      <c r="V279" s="3"/>
      <c r="W279" s="3" t="s">
        <v>1694</v>
      </c>
      <c r="X279" s="3" t="s">
        <v>1695</v>
      </c>
      <c r="Y279" s="3" t="s">
        <v>1696</v>
      </c>
      <c r="Z279" s="3"/>
      <c r="AB279" s="12" t="str">
        <f>HYPERLINK(N279,"事業者情報サイト1")</f>
        <v>事業者情報サイト1</v>
      </c>
      <c r="AC279" s="1"/>
      <c r="AD279" s="1"/>
      <c r="AE279" s="1"/>
      <c r="AF279" s="1"/>
      <c r="AG279" s="1"/>
      <c r="AH279" s="1"/>
      <c r="AI279" s="1"/>
      <c r="AJ279" s="1"/>
      <c r="AK279" s="12" t="str">
        <f>HYPERLINK(W279,"事業者提供画像1")</f>
        <v>事業者提供画像1</v>
      </c>
      <c r="AL279" s="12" t="str">
        <f>HYPERLINK(X279,"事業者提供画像2")</f>
        <v>事業者提供画像2</v>
      </c>
      <c r="AM279" s="12" t="str">
        <f>HYPERLINK(Y279,"事業者提供画像3")</f>
        <v>事業者提供画像3</v>
      </c>
      <c r="AN279" s="1"/>
    </row>
    <row r="280" spans="2:40" ht="108">
      <c r="B280" s="1">
        <v>279</v>
      </c>
      <c r="C280" s="11">
        <v>41305</v>
      </c>
      <c r="D280" s="1" t="s">
        <v>665</v>
      </c>
      <c r="E280" s="1" t="s">
        <v>1069</v>
      </c>
      <c r="F280" s="1" t="s">
        <v>1048</v>
      </c>
      <c r="G280" s="1">
        <v>0</v>
      </c>
      <c r="H280" s="1" t="s">
        <v>666</v>
      </c>
      <c r="I280" s="1" t="s">
        <v>1084</v>
      </c>
      <c r="J280" s="1" t="s">
        <v>249</v>
      </c>
      <c r="K280" s="1" t="s">
        <v>667</v>
      </c>
      <c r="M280" s="2" t="s">
        <v>666</v>
      </c>
      <c r="N280" s="3" t="s">
        <v>1697</v>
      </c>
      <c r="O280" s="3" t="s">
        <v>1698</v>
      </c>
      <c r="P280" s="3" t="s">
        <v>1699</v>
      </c>
      <c r="Q280" s="3"/>
      <c r="R280" s="3" t="s">
        <v>1700</v>
      </c>
      <c r="S280" s="3" t="s">
        <v>1701</v>
      </c>
      <c r="T280" s="3"/>
      <c r="U280" s="3"/>
      <c r="V280" s="3"/>
      <c r="W280" s="3" t="s">
        <v>1702</v>
      </c>
      <c r="X280" s="3"/>
      <c r="Y280" s="3"/>
      <c r="Z280" s="3"/>
      <c r="AB280" s="12" t="str">
        <f>HYPERLINK(N280,"事業者情報サイト1")</f>
        <v>事業者情報サイト1</v>
      </c>
      <c r="AC280" s="12" t="str">
        <f>HYPERLINK(O280,"事業者情報サイト2")</f>
        <v>事業者情報サイト2</v>
      </c>
      <c r="AD280" s="12" t="str">
        <f>HYPERLINK(P280,"事業者情報サイト3")</f>
        <v>事業者情報サイト3</v>
      </c>
      <c r="AE280" s="1"/>
      <c r="AF280" s="12" t="str">
        <f>HYPERLINK(R280,"事業者提供資料1")</f>
        <v>事業者提供資料1</v>
      </c>
      <c r="AG280" s="12" t="str">
        <f>HYPERLINK(S280,"事業者提供資料2")</f>
        <v>事業者提供資料2</v>
      </c>
      <c r="AH280" s="1"/>
      <c r="AI280" s="1"/>
      <c r="AJ280" s="1"/>
      <c r="AK280" s="12" t="str">
        <f>HYPERLINK(W280,"事業者提供画像1")</f>
        <v>事業者提供画像1</v>
      </c>
      <c r="AL280" s="1"/>
      <c r="AM280" s="1"/>
      <c r="AN280" s="1"/>
    </row>
    <row r="281" spans="1:40" ht="69.75" customHeight="1">
      <c r="A281" s="5" t="s">
        <v>1186</v>
      </c>
      <c r="B281" s="1">
        <v>280</v>
      </c>
      <c r="C281" s="11">
        <v>41331</v>
      </c>
      <c r="D281" s="1" t="s">
        <v>583</v>
      </c>
      <c r="E281" s="1" t="s">
        <v>1069</v>
      </c>
      <c r="F281" s="1" t="s">
        <v>1060</v>
      </c>
      <c r="G281" s="1" t="s">
        <v>1</v>
      </c>
      <c r="H281" s="1" t="s">
        <v>73</v>
      </c>
      <c r="I281" s="1" t="s">
        <v>1084</v>
      </c>
      <c r="J281" s="1" t="s">
        <v>168</v>
      </c>
      <c r="K281" s="1" t="s">
        <v>1</v>
      </c>
      <c r="M281" s="2" t="s">
        <v>73</v>
      </c>
      <c r="N281" s="3" t="s">
        <v>1703</v>
      </c>
      <c r="S281" s="3"/>
      <c r="T281" s="3"/>
      <c r="U281" s="3"/>
      <c r="V281" s="3"/>
      <c r="W281" s="3"/>
      <c r="X281" s="3"/>
      <c r="Y281" s="3"/>
      <c r="Z281" s="3"/>
      <c r="AB281" s="12" t="str">
        <f>HYPERLINK(N281,"事業者情報サイト1")</f>
        <v>事業者情報サイト1</v>
      </c>
      <c r="AC281" s="1"/>
      <c r="AD281" s="1"/>
      <c r="AE281" s="1"/>
      <c r="AF281" s="1"/>
      <c r="AG281" s="1"/>
      <c r="AH281" s="1"/>
      <c r="AI281" s="1"/>
      <c r="AJ281" s="1"/>
      <c r="AK281" s="1"/>
      <c r="AL281" s="1"/>
      <c r="AM281" s="1"/>
      <c r="AN281" s="1"/>
    </row>
    <row r="282" spans="1:40" ht="41.25" customHeight="1">
      <c r="A282" s="5" t="s">
        <v>1186</v>
      </c>
      <c r="B282" s="1">
        <v>281</v>
      </c>
      <c r="C282" s="11">
        <v>41331</v>
      </c>
      <c r="D282" s="1" t="s">
        <v>581</v>
      </c>
      <c r="E282" s="1" t="s">
        <v>1069</v>
      </c>
      <c r="F282" s="1" t="s">
        <v>1054</v>
      </c>
      <c r="G282" s="1" t="s">
        <v>1</v>
      </c>
      <c r="H282" s="1" t="s">
        <v>165</v>
      </c>
      <c r="I282" s="1" t="s">
        <v>1084</v>
      </c>
      <c r="J282" s="1" t="s">
        <v>166</v>
      </c>
      <c r="K282" s="1" t="s">
        <v>1</v>
      </c>
      <c r="M282" s="2" t="s">
        <v>165</v>
      </c>
      <c r="N282" s="3" t="s">
        <v>1704</v>
      </c>
      <c r="O282" s="3"/>
      <c r="P282" s="3"/>
      <c r="Q282" s="3"/>
      <c r="R282" s="3"/>
      <c r="S282" s="3"/>
      <c r="T282" s="3"/>
      <c r="U282" s="3"/>
      <c r="V282" s="3"/>
      <c r="W282" s="3"/>
      <c r="X282" s="3"/>
      <c r="Y282" s="3"/>
      <c r="Z282" s="3"/>
      <c r="AB282" s="12" t="str">
        <f>HYPERLINK(N282,"事業者情報サイト1")</f>
        <v>事業者情報サイト1</v>
      </c>
      <c r="AC282" s="1"/>
      <c r="AD282" s="1"/>
      <c r="AE282" s="1"/>
      <c r="AF282" s="1"/>
      <c r="AG282" s="1"/>
      <c r="AH282" s="1"/>
      <c r="AI282" s="1"/>
      <c r="AJ282" s="1"/>
      <c r="AK282" s="1"/>
      <c r="AL282" s="1"/>
      <c r="AM282" s="1"/>
      <c r="AN282" s="1"/>
    </row>
    <row r="283" spans="1:40" ht="36" customHeight="1">
      <c r="A283" s="5" t="s">
        <v>1186</v>
      </c>
      <c r="B283" s="1">
        <v>282</v>
      </c>
      <c r="C283" s="11">
        <v>41331</v>
      </c>
      <c r="D283" s="1" t="s">
        <v>582</v>
      </c>
      <c r="E283" s="1" t="s">
        <v>1069</v>
      </c>
      <c r="F283" s="1" t="s">
        <v>988</v>
      </c>
      <c r="G283" s="1" t="s">
        <v>1</v>
      </c>
      <c r="H283" s="1" t="s">
        <v>165</v>
      </c>
      <c r="I283" s="1" t="s">
        <v>1084</v>
      </c>
      <c r="J283" s="1" t="s">
        <v>167</v>
      </c>
      <c r="K283" s="1" t="s">
        <v>1</v>
      </c>
      <c r="M283" s="2" t="s">
        <v>165</v>
      </c>
      <c r="N283" s="3" t="s">
        <v>1705</v>
      </c>
      <c r="O283" s="3"/>
      <c r="P283" s="3"/>
      <c r="Q283" s="3"/>
      <c r="R283" s="3"/>
      <c r="S283" s="3"/>
      <c r="T283" s="3"/>
      <c r="U283" s="3"/>
      <c r="V283" s="3"/>
      <c r="W283" s="3"/>
      <c r="X283" s="3"/>
      <c r="Y283" s="3"/>
      <c r="Z283" s="3"/>
      <c r="AB283" s="12" t="str">
        <f>HYPERLINK(N283,"事業者情報サイト1")</f>
        <v>事業者情報サイト1</v>
      </c>
      <c r="AC283" s="1"/>
      <c r="AD283" s="1"/>
      <c r="AE283" s="1"/>
      <c r="AF283" s="1"/>
      <c r="AG283" s="1"/>
      <c r="AH283" s="1"/>
      <c r="AI283" s="1"/>
      <c r="AJ283" s="1"/>
      <c r="AK283" s="1"/>
      <c r="AL283" s="1"/>
      <c r="AM283" s="1"/>
      <c r="AN283" s="1"/>
    </row>
    <row r="284" spans="1:40" ht="66.75" customHeight="1">
      <c r="A284" s="5" t="s">
        <v>1186</v>
      </c>
      <c r="B284" s="1">
        <v>283</v>
      </c>
      <c r="C284" s="11">
        <v>41331</v>
      </c>
      <c r="D284" s="1" t="s">
        <v>584</v>
      </c>
      <c r="E284" s="1" t="s">
        <v>1069</v>
      </c>
      <c r="F284" s="1" t="s">
        <v>940</v>
      </c>
      <c r="G284" s="1" t="s">
        <v>1</v>
      </c>
      <c r="H284" s="1" t="s">
        <v>722</v>
      </c>
      <c r="I284" s="1" t="s">
        <v>1084</v>
      </c>
      <c r="J284" s="1" t="s">
        <v>169</v>
      </c>
      <c r="K284" s="1" t="s">
        <v>1</v>
      </c>
      <c r="M284" s="2" t="s">
        <v>722</v>
      </c>
      <c r="N284" s="3"/>
      <c r="S284" s="3"/>
      <c r="T284" s="3"/>
      <c r="U284" s="3"/>
      <c r="V284" s="3"/>
      <c r="W284" s="3"/>
      <c r="X284" s="3"/>
      <c r="Y284" s="3"/>
      <c r="Z284" s="3"/>
      <c r="AB284" s="1"/>
      <c r="AC284" s="1"/>
      <c r="AD284" s="1"/>
      <c r="AE284" s="1"/>
      <c r="AF284" s="1"/>
      <c r="AG284" s="1"/>
      <c r="AH284" s="1"/>
      <c r="AI284" s="1"/>
      <c r="AJ284" s="1"/>
      <c r="AK284" s="1"/>
      <c r="AL284" s="1"/>
      <c r="AM284" s="1"/>
      <c r="AN284" s="1"/>
    </row>
    <row r="285" spans="1:40" ht="49.5" customHeight="1">
      <c r="A285" s="5" t="s">
        <v>1186</v>
      </c>
      <c r="B285" s="1">
        <v>284</v>
      </c>
      <c r="C285" s="11">
        <v>41331</v>
      </c>
      <c r="D285" s="1" t="s">
        <v>407</v>
      </c>
      <c r="E285" s="1" t="s">
        <v>1069</v>
      </c>
      <c r="F285" s="1" t="s">
        <v>1054</v>
      </c>
      <c r="G285" s="1" t="s">
        <v>1</v>
      </c>
      <c r="H285" s="1" t="s">
        <v>174</v>
      </c>
      <c r="I285" s="1" t="s">
        <v>607</v>
      </c>
      <c r="J285" s="1" t="s">
        <v>175</v>
      </c>
      <c r="K285" s="1" t="s">
        <v>1</v>
      </c>
      <c r="M285" s="2" t="s">
        <v>174</v>
      </c>
      <c r="N285" s="3" t="s">
        <v>1706</v>
      </c>
      <c r="O285" s="3"/>
      <c r="P285" s="3"/>
      <c r="R285" s="3"/>
      <c r="S285" s="3"/>
      <c r="T285" s="3"/>
      <c r="U285" s="3"/>
      <c r="V285" s="3"/>
      <c r="W285" s="3"/>
      <c r="X285" s="3"/>
      <c r="Y285" s="3"/>
      <c r="Z285" s="3"/>
      <c r="AB285" s="12" t="str">
        <f>HYPERLINK(N285,"事業者情報サイト1")</f>
        <v>事業者情報サイト1</v>
      </c>
      <c r="AC285" s="1"/>
      <c r="AD285" s="1"/>
      <c r="AE285" s="1"/>
      <c r="AF285" s="1"/>
      <c r="AG285" s="1"/>
      <c r="AH285" s="1"/>
      <c r="AI285" s="1"/>
      <c r="AJ285" s="1"/>
      <c r="AK285" s="1"/>
      <c r="AL285" s="1"/>
      <c r="AM285" s="1"/>
      <c r="AN285" s="1"/>
    </row>
    <row r="286" spans="1:40" ht="48.75" customHeight="1">
      <c r="A286" s="5" t="s">
        <v>1186</v>
      </c>
      <c r="B286" s="1">
        <v>285</v>
      </c>
      <c r="C286" s="11">
        <v>41331</v>
      </c>
      <c r="D286" s="1" t="s">
        <v>585</v>
      </c>
      <c r="E286" s="1" t="s">
        <v>1069</v>
      </c>
      <c r="F286" s="1" t="s">
        <v>1088</v>
      </c>
      <c r="G286" s="1" t="s">
        <v>1</v>
      </c>
      <c r="H286" s="1" t="s">
        <v>40</v>
      </c>
      <c r="I286" s="1" t="s">
        <v>607</v>
      </c>
      <c r="J286" s="1" t="s">
        <v>170</v>
      </c>
      <c r="K286" s="1" t="s">
        <v>1</v>
      </c>
      <c r="M286" s="2" t="s">
        <v>40</v>
      </c>
      <c r="N286" s="3" t="s">
        <v>1707</v>
      </c>
      <c r="S286" s="3"/>
      <c r="T286" s="3"/>
      <c r="U286" s="3"/>
      <c r="V286" s="3"/>
      <c r="W286" s="3"/>
      <c r="X286" s="3"/>
      <c r="Y286" s="3"/>
      <c r="Z286" s="3"/>
      <c r="AB286" s="12" t="str">
        <f>HYPERLINK(N286,"事業者情報サイト1")</f>
        <v>事業者情報サイト1</v>
      </c>
      <c r="AC286" s="1"/>
      <c r="AD286" s="1"/>
      <c r="AE286" s="1"/>
      <c r="AF286" s="1"/>
      <c r="AG286" s="1"/>
      <c r="AH286" s="1"/>
      <c r="AI286" s="1"/>
      <c r="AJ286" s="1"/>
      <c r="AK286" s="1"/>
      <c r="AL286" s="1"/>
      <c r="AM286" s="1"/>
      <c r="AN286" s="1"/>
    </row>
    <row r="287" spans="1:40" ht="50.25" customHeight="1">
      <c r="A287" s="5" t="s">
        <v>1186</v>
      </c>
      <c r="B287" s="1">
        <v>286</v>
      </c>
      <c r="C287" s="11">
        <v>41331</v>
      </c>
      <c r="D287" s="1" t="s">
        <v>405</v>
      </c>
      <c r="E287" s="1" t="s">
        <v>1069</v>
      </c>
      <c r="F287" s="1" t="s">
        <v>1088</v>
      </c>
      <c r="G287" s="1" t="s">
        <v>1</v>
      </c>
      <c r="H287" s="1" t="s">
        <v>40</v>
      </c>
      <c r="I287" s="1" t="s">
        <v>607</v>
      </c>
      <c r="J287" s="1" t="s">
        <v>171</v>
      </c>
      <c r="K287" s="1" t="s">
        <v>1</v>
      </c>
      <c r="M287" s="2" t="s">
        <v>40</v>
      </c>
      <c r="N287" s="3" t="s">
        <v>1708</v>
      </c>
      <c r="S287" s="3"/>
      <c r="T287" s="3"/>
      <c r="U287" s="3"/>
      <c r="V287" s="3"/>
      <c r="W287" s="3"/>
      <c r="X287" s="3"/>
      <c r="Y287" s="3"/>
      <c r="Z287" s="3"/>
      <c r="AB287" s="12" t="str">
        <f>HYPERLINK(N287,"事業者情報サイト1")</f>
        <v>事業者情報サイト1</v>
      </c>
      <c r="AC287" s="1"/>
      <c r="AD287" s="1"/>
      <c r="AE287" s="1"/>
      <c r="AF287" s="1"/>
      <c r="AG287" s="1"/>
      <c r="AH287" s="1"/>
      <c r="AI287" s="1"/>
      <c r="AJ287" s="1"/>
      <c r="AK287" s="1"/>
      <c r="AL287" s="1"/>
      <c r="AM287" s="1"/>
      <c r="AN287" s="1"/>
    </row>
    <row r="288" spans="1:40" ht="51" customHeight="1">
      <c r="A288" s="5" t="s">
        <v>1186</v>
      </c>
      <c r="B288" s="1">
        <v>287</v>
      </c>
      <c r="C288" s="11">
        <v>41331</v>
      </c>
      <c r="D288" s="1" t="s">
        <v>406</v>
      </c>
      <c r="E288" s="1" t="s">
        <v>1069</v>
      </c>
      <c r="F288" s="1" t="s">
        <v>1139</v>
      </c>
      <c r="G288" s="1" t="s">
        <v>1</v>
      </c>
      <c r="H288" s="1" t="s">
        <v>172</v>
      </c>
      <c r="I288" s="1" t="s">
        <v>607</v>
      </c>
      <c r="J288" s="1" t="s">
        <v>173</v>
      </c>
      <c r="K288" s="1" t="s">
        <v>1</v>
      </c>
      <c r="M288" s="2" t="s">
        <v>1709</v>
      </c>
      <c r="N288" s="3"/>
      <c r="S288" s="3"/>
      <c r="T288" s="3"/>
      <c r="U288" s="3"/>
      <c r="V288" s="3"/>
      <c r="W288" s="3"/>
      <c r="X288" s="3"/>
      <c r="Y288" s="3"/>
      <c r="Z288" s="3"/>
      <c r="AB288" s="1"/>
      <c r="AC288" s="1"/>
      <c r="AD288" s="1"/>
      <c r="AE288" s="1"/>
      <c r="AF288" s="1"/>
      <c r="AG288" s="1"/>
      <c r="AH288" s="1"/>
      <c r="AI288" s="1"/>
      <c r="AJ288" s="1"/>
      <c r="AK288" s="1"/>
      <c r="AL288" s="1"/>
      <c r="AM288" s="1"/>
      <c r="AN288" s="1"/>
    </row>
    <row r="289" spans="1:40" ht="53.25" customHeight="1">
      <c r="A289" s="5" t="s">
        <v>1186</v>
      </c>
      <c r="B289" s="1">
        <v>288</v>
      </c>
      <c r="C289" s="11">
        <v>41331</v>
      </c>
      <c r="D289" s="1" t="s">
        <v>408</v>
      </c>
      <c r="E289" s="1" t="s">
        <v>1069</v>
      </c>
      <c r="F289" s="1" t="s">
        <v>176</v>
      </c>
      <c r="G289" s="1" t="s">
        <v>1</v>
      </c>
      <c r="H289" s="1" t="s">
        <v>177</v>
      </c>
      <c r="I289" s="1" t="s">
        <v>607</v>
      </c>
      <c r="J289" s="1" t="s">
        <v>178</v>
      </c>
      <c r="K289" s="1" t="s">
        <v>1</v>
      </c>
      <c r="M289" s="2" t="s">
        <v>177</v>
      </c>
      <c r="N289" s="3" t="s">
        <v>1710</v>
      </c>
      <c r="S289" s="3"/>
      <c r="T289" s="3"/>
      <c r="U289" s="3"/>
      <c r="V289" s="3"/>
      <c r="W289" s="3"/>
      <c r="X289" s="3"/>
      <c r="Y289" s="3"/>
      <c r="Z289" s="3"/>
      <c r="AB289" s="12" t="str">
        <f>HYPERLINK(N289,"事業者情報サイト1")</f>
        <v>事業者情報サイト1</v>
      </c>
      <c r="AC289" s="1"/>
      <c r="AD289" s="1"/>
      <c r="AE289" s="1"/>
      <c r="AF289" s="1"/>
      <c r="AG289" s="1"/>
      <c r="AH289" s="1"/>
      <c r="AI289" s="1"/>
      <c r="AJ289" s="1"/>
      <c r="AK289" s="1"/>
      <c r="AL289" s="1"/>
      <c r="AM289" s="1"/>
      <c r="AN289" s="1"/>
    </row>
    <row r="290" spans="1:40" ht="49.5" customHeight="1">
      <c r="A290" s="5" t="s">
        <v>1186</v>
      </c>
      <c r="B290" s="1">
        <v>289</v>
      </c>
      <c r="C290" s="11">
        <v>41331</v>
      </c>
      <c r="D290" s="1" t="s">
        <v>409</v>
      </c>
      <c r="E290" s="1" t="s">
        <v>1069</v>
      </c>
      <c r="F290" s="1" t="s">
        <v>1088</v>
      </c>
      <c r="G290" s="1" t="s">
        <v>1</v>
      </c>
      <c r="H290" s="1" t="s">
        <v>177</v>
      </c>
      <c r="I290" s="1" t="s">
        <v>607</v>
      </c>
      <c r="J290" s="1" t="s">
        <v>179</v>
      </c>
      <c r="K290" s="1" t="s">
        <v>1</v>
      </c>
      <c r="M290" s="2" t="s">
        <v>177</v>
      </c>
      <c r="N290" s="3" t="s">
        <v>1710</v>
      </c>
      <c r="S290" s="3"/>
      <c r="T290" s="3"/>
      <c r="U290" s="3"/>
      <c r="V290" s="3"/>
      <c r="W290" s="3"/>
      <c r="X290" s="3"/>
      <c r="Y290" s="3"/>
      <c r="Z290" s="3"/>
      <c r="AB290" s="12" t="str">
        <f>HYPERLINK(N290,"事業者情報サイト1")</f>
        <v>事業者情報サイト1</v>
      </c>
      <c r="AC290" s="1"/>
      <c r="AD290" s="1"/>
      <c r="AE290" s="1"/>
      <c r="AF290" s="1"/>
      <c r="AG290" s="1"/>
      <c r="AH290" s="1"/>
      <c r="AI290" s="1"/>
      <c r="AJ290" s="1"/>
      <c r="AK290" s="1"/>
      <c r="AL290" s="1"/>
      <c r="AM290" s="1"/>
      <c r="AN290" s="1"/>
    </row>
    <row r="291" spans="2:40" ht="60.75" customHeight="1">
      <c r="B291" s="1">
        <v>290</v>
      </c>
      <c r="C291" s="11">
        <v>41319</v>
      </c>
      <c r="D291" s="1" t="s">
        <v>984</v>
      </c>
      <c r="E291" s="1" t="s">
        <v>1069</v>
      </c>
      <c r="F291" s="1" t="s">
        <v>1139</v>
      </c>
      <c r="G291" s="1">
        <v>0</v>
      </c>
      <c r="H291" s="1" t="s">
        <v>985</v>
      </c>
      <c r="I291" s="1" t="s">
        <v>1105</v>
      </c>
      <c r="J291" s="1" t="s">
        <v>267</v>
      </c>
      <c r="K291" s="1" t="s">
        <v>268</v>
      </c>
      <c r="M291" s="2" t="s">
        <v>985</v>
      </c>
      <c r="N291" s="3" t="s">
        <v>1711</v>
      </c>
      <c r="O291" s="3"/>
      <c r="P291" s="3"/>
      <c r="Q291" s="3"/>
      <c r="R291" s="3"/>
      <c r="S291" s="3"/>
      <c r="T291" s="3"/>
      <c r="U291" s="3"/>
      <c r="V291" s="3"/>
      <c r="W291" s="3"/>
      <c r="X291" s="3"/>
      <c r="Y291" s="3"/>
      <c r="Z291" s="3"/>
      <c r="AB291" s="12" t="str">
        <f>HYPERLINK(N291,"事業者情報サイト1")</f>
        <v>事業者情報サイト1</v>
      </c>
      <c r="AC291" s="1"/>
      <c r="AD291" s="1"/>
      <c r="AE291" s="1"/>
      <c r="AF291" s="1"/>
      <c r="AG291" s="1"/>
      <c r="AH291" s="1"/>
      <c r="AI291" s="1"/>
      <c r="AJ291" s="1"/>
      <c r="AK291" s="1"/>
      <c r="AL291" s="1"/>
      <c r="AM291" s="1"/>
      <c r="AN291" s="1"/>
    </row>
    <row r="292" spans="2:40" ht="53.25" customHeight="1">
      <c r="B292" s="1">
        <v>291</v>
      </c>
      <c r="C292" s="11">
        <v>41305</v>
      </c>
      <c r="D292" s="1" t="s">
        <v>724</v>
      </c>
      <c r="E292" s="1" t="s">
        <v>1069</v>
      </c>
      <c r="F292" s="1" t="s">
        <v>1060</v>
      </c>
      <c r="G292" s="1">
        <v>0</v>
      </c>
      <c r="H292" s="1" t="s">
        <v>725</v>
      </c>
      <c r="I292" s="1" t="s">
        <v>1105</v>
      </c>
      <c r="J292" s="1" t="s">
        <v>258</v>
      </c>
      <c r="K292" s="1" t="s">
        <v>726</v>
      </c>
      <c r="M292" s="2" t="s">
        <v>725</v>
      </c>
      <c r="N292" s="3"/>
      <c r="O292" s="3"/>
      <c r="P292" s="3"/>
      <c r="Q292" s="3"/>
      <c r="R292" s="3"/>
      <c r="S292" s="3"/>
      <c r="T292" s="3"/>
      <c r="U292" s="3"/>
      <c r="V292" s="3"/>
      <c r="W292" s="3"/>
      <c r="X292" s="3"/>
      <c r="Y292" s="3"/>
      <c r="Z292" s="3"/>
      <c r="AB292" s="1"/>
      <c r="AC292" s="1"/>
      <c r="AD292" s="1"/>
      <c r="AE292" s="1"/>
      <c r="AF292" s="1"/>
      <c r="AG292" s="1"/>
      <c r="AH292" s="1"/>
      <c r="AI292" s="1"/>
      <c r="AJ292" s="1"/>
      <c r="AK292" s="1"/>
      <c r="AL292" s="1"/>
      <c r="AM292" s="1"/>
      <c r="AN292" s="1"/>
    </row>
    <row r="293" spans="2:40" ht="153.75" customHeight="1">
      <c r="B293" s="1">
        <v>292</v>
      </c>
      <c r="C293" s="11">
        <v>41313</v>
      </c>
      <c r="D293" s="1" t="s">
        <v>261</v>
      </c>
      <c r="E293" s="1" t="s">
        <v>1069</v>
      </c>
      <c r="F293" s="1" t="s">
        <v>1139</v>
      </c>
      <c r="G293" s="1" t="s">
        <v>680</v>
      </c>
      <c r="H293" s="1" t="s">
        <v>1166</v>
      </c>
      <c r="I293" s="1" t="s">
        <v>1105</v>
      </c>
      <c r="J293" s="1" t="s">
        <v>262</v>
      </c>
      <c r="K293" s="1" t="s">
        <v>1168</v>
      </c>
      <c r="M293" s="2" t="s">
        <v>681</v>
      </c>
      <c r="N293" s="3"/>
      <c r="O293" s="3"/>
      <c r="P293" s="3"/>
      <c r="Q293" s="3"/>
      <c r="R293" s="3"/>
      <c r="S293" s="3"/>
      <c r="T293" s="3"/>
      <c r="U293" s="3"/>
      <c r="V293" s="3"/>
      <c r="W293" s="3"/>
      <c r="X293" s="3"/>
      <c r="Y293" s="3"/>
      <c r="Z293" s="3"/>
      <c r="AB293" s="1"/>
      <c r="AC293" s="1"/>
      <c r="AD293" s="1"/>
      <c r="AE293" s="1"/>
      <c r="AF293" s="1"/>
      <c r="AG293" s="1"/>
      <c r="AH293" s="1"/>
      <c r="AI293" s="1"/>
      <c r="AJ293" s="1"/>
      <c r="AK293" s="1"/>
      <c r="AL293" s="1"/>
      <c r="AM293" s="1"/>
      <c r="AN293" s="1"/>
    </row>
    <row r="294" spans="2:40" ht="209.25" customHeight="1">
      <c r="B294" s="1">
        <v>293</v>
      </c>
      <c r="C294" s="11">
        <v>41313</v>
      </c>
      <c r="D294" s="1" t="s">
        <v>263</v>
      </c>
      <c r="E294" s="1" t="s">
        <v>1069</v>
      </c>
      <c r="F294" s="1" t="s">
        <v>1139</v>
      </c>
      <c r="G294" s="1" t="s">
        <v>680</v>
      </c>
      <c r="H294" s="1" t="s">
        <v>681</v>
      </c>
      <c r="I294" s="1" t="s">
        <v>1105</v>
      </c>
      <c r="J294" s="1" t="s">
        <v>264</v>
      </c>
      <c r="K294" s="1" t="s">
        <v>1167</v>
      </c>
      <c r="M294" s="2" t="s">
        <v>681</v>
      </c>
      <c r="N294" s="3"/>
      <c r="O294" s="3"/>
      <c r="P294" s="3"/>
      <c r="Q294" s="3"/>
      <c r="R294" s="3"/>
      <c r="S294" s="3"/>
      <c r="T294" s="3"/>
      <c r="U294" s="3"/>
      <c r="V294" s="3"/>
      <c r="W294" s="3"/>
      <c r="X294" s="3"/>
      <c r="Y294" s="3"/>
      <c r="Z294" s="3"/>
      <c r="AB294" s="1"/>
      <c r="AC294" s="1"/>
      <c r="AD294" s="1"/>
      <c r="AE294" s="1"/>
      <c r="AF294" s="1"/>
      <c r="AG294" s="1"/>
      <c r="AH294" s="1"/>
      <c r="AI294" s="1"/>
      <c r="AJ294" s="1"/>
      <c r="AK294" s="1"/>
      <c r="AL294" s="1"/>
      <c r="AM294" s="1"/>
      <c r="AN294" s="1"/>
    </row>
    <row r="295" spans="2:40" ht="129.75" customHeight="1">
      <c r="B295" s="1">
        <v>294</v>
      </c>
      <c r="C295" s="11">
        <v>41313</v>
      </c>
      <c r="D295" s="1" t="s">
        <v>265</v>
      </c>
      <c r="E295" s="1" t="s">
        <v>1069</v>
      </c>
      <c r="F295" s="1" t="s">
        <v>1139</v>
      </c>
      <c r="G295" s="1" t="s">
        <v>680</v>
      </c>
      <c r="H295" s="1" t="s">
        <v>681</v>
      </c>
      <c r="I295" s="1" t="s">
        <v>1105</v>
      </c>
      <c r="J295" s="1" t="s">
        <v>266</v>
      </c>
      <c r="K295" s="1" t="s">
        <v>1167</v>
      </c>
      <c r="M295" s="2" t="s">
        <v>681</v>
      </c>
      <c r="N295" s="3"/>
      <c r="O295" s="3"/>
      <c r="P295" s="3"/>
      <c r="Q295" s="3"/>
      <c r="R295" s="3"/>
      <c r="S295" s="3"/>
      <c r="T295" s="3"/>
      <c r="U295" s="3"/>
      <c r="V295" s="3"/>
      <c r="W295" s="3"/>
      <c r="X295" s="3"/>
      <c r="Y295" s="3"/>
      <c r="Z295" s="3"/>
      <c r="AB295" s="1"/>
      <c r="AC295" s="1"/>
      <c r="AD295" s="1"/>
      <c r="AE295" s="1"/>
      <c r="AF295" s="1"/>
      <c r="AG295" s="1"/>
      <c r="AH295" s="1"/>
      <c r="AI295" s="1"/>
      <c r="AJ295" s="1"/>
      <c r="AK295" s="1"/>
      <c r="AL295" s="1"/>
      <c r="AM295" s="1"/>
      <c r="AN295" s="1"/>
    </row>
    <row r="296" spans="2:40" ht="96">
      <c r="B296" s="1">
        <v>295</v>
      </c>
      <c r="C296" s="11">
        <v>41297</v>
      </c>
      <c r="D296" s="1" t="s">
        <v>757</v>
      </c>
      <c r="E296" s="1" t="s">
        <v>1069</v>
      </c>
      <c r="F296" s="1" t="s">
        <v>1054</v>
      </c>
      <c r="G296" s="1">
        <v>0</v>
      </c>
      <c r="H296" s="1" t="s">
        <v>983</v>
      </c>
      <c r="I296" s="1" t="s">
        <v>1105</v>
      </c>
      <c r="J296" s="1" t="s">
        <v>254</v>
      </c>
      <c r="K296" s="1" t="s">
        <v>758</v>
      </c>
      <c r="M296" s="2" t="s">
        <v>983</v>
      </c>
      <c r="N296" s="3" t="s">
        <v>1712</v>
      </c>
      <c r="O296" s="3" t="s">
        <v>1713</v>
      </c>
      <c r="P296" s="3"/>
      <c r="Q296" s="3"/>
      <c r="R296" s="3" t="s">
        <v>1714</v>
      </c>
      <c r="S296" s="3"/>
      <c r="T296" s="3"/>
      <c r="U296" s="3"/>
      <c r="V296" s="3"/>
      <c r="W296" s="3"/>
      <c r="X296" s="3"/>
      <c r="Y296" s="3"/>
      <c r="Z296" s="3"/>
      <c r="AB296" s="12" t="str">
        <f>HYPERLINK(N296,"事業者情報サイト1")</f>
        <v>事業者情報サイト1</v>
      </c>
      <c r="AC296" s="12" t="str">
        <f>HYPERLINK(O296,"事業者情報サイト2")</f>
        <v>事業者情報サイト2</v>
      </c>
      <c r="AD296" s="1"/>
      <c r="AE296" s="1"/>
      <c r="AF296" s="12" t="str">
        <f>HYPERLINK(R296,"事業者提供資料1")</f>
        <v>事業者提供資料1</v>
      </c>
      <c r="AG296" s="1"/>
      <c r="AH296" s="1"/>
      <c r="AI296" s="1"/>
      <c r="AJ296" s="1"/>
      <c r="AK296" s="1"/>
      <c r="AL296" s="1"/>
      <c r="AM296" s="1"/>
      <c r="AN296" s="1"/>
    </row>
    <row r="297" spans="2:40" ht="96">
      <c r="B297" s="1">
        <v>296</v>
      </c>
      <c r="C297" s="11">
        <v>41291</v>
      </c>
      <c r="D297" s="1" t="s">
        <v>1103</v>
      </c>
      <c r="E297" s="1" t="s">
        <v>1069</v>
      </c>
      <c r="F297" s="1" t="s">
        <v>1088</v>
      </c>
      <c r="G297" s="1">
        <v>0</v>
      </c>
      <c r="H297" s="1" t="s">
        <v>1104</v>
      </c>
      <c r="I297" s="1" t="s">
        <v>1105</v>
      </c>
      <c r="J297" s="1" t="s">
        <v>250</v>
      </c>
      <c r="K297" s="1" t="s">
        <v>1106</v>
      </c>
      <c r="M297" s="2" t="s">
        <v>1104</v>
      </c>
      <c r="N297" s="3" t="s">
        <v>1715</v>
      </c>
      <c r="O297" s="3" t="s">
        <v>1716</v>
      </c>
      <c r="P297" s="3" t="s">
        <v>1717</v>
      </c>
      <c r="Q297" s="3"/>
      <c r="R297" s="3"/>
      <c r="S297" s="3"/>
      <c r="T297" s="3"/>
      <c r="U297" s="3"/>
      <c r="V297" s="3"/>
      <c r="W297" s="3"/>
      <c r="X297" s="3"/>
      <c r="Y297" s="3"/>
      <c r="Z297" s="3"/>
      <c r="AB297" s="12" t="str">
        <f>HYPERLINK(N297,"事業者情報サイト1")</f>
        <v>事業者情報サイト1</v>
      </c>
      <c r="AC297" s="12" t="str">
        <f>HYPERLINK(O297,"事業者情報サイト2")</f>
        <v>事業者情報サイト2</v>
      </c>
      <c r="AD297" s="12" t="str">
        <f>HYPERLINK(P297,"事業者情報サイト3")</f>
        <v>事業者情報サイト3</v>
      </c>
      <c r="AE297" s="1"/>
      <c r="AF297" s="1"/>
      <c r="AG297" s="1"/>
      <c r="AH297" s="1"/>
      <c r="AI297" s="1"/>
      <c r="AJ297" s="1"/>
      <c r="AK297" s="1"/>
      <c r="AL297" s="1"/>
      <c r="AM297" s="1"/>
      <c r="AN297" s="1"/>
    </row>
    <row r="298" spans="2:40" ht="108.75" customHeight="1">
      <c r="B298" s="1">
        <v>297</v>
      </c>
      <c r="C298" s="11">
        <v>41312</v>
      </c>
      <c r="D298" s="1" t="s">
        <v>677</v>
      </c>
      <c r="E298" s="1" t="s">
        <v>1069</v>
      </c>
      <c r="F298" s="1" t="s">
        <v>1054</v>
      </c>
      <c r="G298" s="1">
        <v>0</v>
      </c>
      <c r="H298" s="1" t="s">
        <v>678</v>
      </c>
      <c r="I298" s="1" t="s">
        <v>1105</v>
      </c>
      <c r="J298" s="1" t="s">
        <v>259</v>
      </c>
      <c r="K298" s="1" t="s">
        <v>260</v>
      </c>
      <c r="M298" s="2" t="s">
        <v>678</v>
      </c>
      <c r="N298" s="3"/>
      <c r="O298" s="3"/>
      <c r="P298" s="3"/>
      <c r="Q298" s="3"/>
      <c r="R298" s="3"/>
      <c r="S298" s="3"/>
      <c r="T298" s="3"/>
      <c r="U298" s="3"/>
      <c r="V298" s="3"/>
      <c r="W298" s="3" t="s">
        <v>1718</v>
      </c>
      <c r="X298" s="3"/>
      <c r="Y298" s="3"/>
      <c r="Z298" s="3"/>
      <c r="AB298" s="1"/>
      <c r="AC298" s="1"/>
      <c r="AD298" s="1"/>
      <c r="AE298" s="1"/>
      <c r="AF298" s="1"/>
      <c r="AG298" s="1"/>
      <c r="AH298" s="1"/>
      <c r="AI298" s="1"/>
      <c r="AJ298" s="1"/>
      <c r="AK298" s="12" t="str">
        <f>HYPERLINK(W298,"事業者提供画像1")</f>
        <v>事業者提供画像1</v>
      </c>
      <c r="AL298" s="1"/>
      <c r="AM298" s="1"/>
      <c r="AN298" s="1"/>
    </row>
    <row r="299" spans="2:40" ht="108">
      <c r="B299" s="1">
        <v>298</v>
      </c>
      <c r="C299" s="11">
        <v>41304</v>
      </c>
      <c r="D299" s="1" t="s">
        <v>931</v>
      </c>
      <c r="E299" s="1" t="s">
        <v>1069</v>
      </c>
      <c r="F299" s="1" t="s">
        <v>1079</v>
      </c>
      <c r="G299" s="1">
        <v>0</v>
      </c>
      <c r="H299" s="1" t="s">
        <v>932</v>
      </c>
      <c r="I299" s="1" t="s">
        <v>1105</v>
      </c>
      <c r="J299" s="1" t="s">
        <v>256</v>
      </c>
      <c r="K299" s="1" t="s">
        <v>933</v>
      </c>
      <c r="M299" s="2" t="s">
        <v>932</v>
      </c>
      <c r="N299" s="3" t="s">
        <v>1719</v>
      </c>
      <c r="O299" s="3"/>
      <c r="P299" s="3"/>
      <c r="Q299" s="3"/>
      <c r="R299" s="3" t="s">
        <v>1720</v>
      </c>
      <c r="S299" s="3"/>
      <c r="T299" s="3"/>
      <c r="U299" s="3"/>
      <c r="V299" s="3"/>
      <c r="W299" s="3"/>
      <c r="X299" s="3"/>
      <c r="Y299" s="3"/>
      <c r="Z299" s="3"/>
      <c r="AB299" s="12" t="str">
        <f>HYPERLINK(N299,"事業者情報サイト1")</f>
        <v>事業者情報サイト1</v>
      </c>
      <c r="AC299" s="1"/>
      <c r="AD299" s="1"/>
      <c r="AE299" s="1"/>
      <c r="AF299" s="12" t="str">
        <f>HYPERLINK(R299,"事業者提供資料1")</f>
        <v>事業者提供資料1</v>
      </c>
      <c r="AG299" s="1"/>
      <c r="AH299" s="1"/>
      <c r="AI299" s="1"/>
      <c r="AJ299" s="1"/>
      <c r="AK299" s="1"/>
      <c r="AL299" s="1"/>
      <c r="AM299" s="1"/>
      <c r="AN299" s="1"/>
    </row>
    <row r="300" spans="2:40" ht="60">
      <c r="B300" s="1">
        <v>299</v>
      </c>
      <c r="C300" s="11">
        <v>41292</v>
      </c>
      <c r="D300" s="1" t="s">
        <v>1124</v>
      </c>
      <c r="E300" s="1" t="s">
        <v>1069</v>
      </c>
      <c r="F300" s="1" t="s">
        <v>1108</v>
      </c>
      <c r="G300" s="1">
        <v>0</v>
      </c>
      <c r="H300" s="1" t="s">
        <v>1125</v>
      </c>
      <c r="I300" s="1" t="s">
        <v>1105</v>
      </c>
      <c r="J300" s="1" t="s">
        <v>251</v>
      </c>
      <c r="K300" s="1" t="s">
        <v>1126</v>
      </c>
      <c r="M300" s="2" t="s">
        <v>1125</v>
      </c>
      <c r="N300" s="3"/>
      <c r="O300" s="3"/>
      <c r="P300" s="3"/>
      <c r="Q300" s="3"/>
      <c r="R300" s="3"/>
      <c r="S300" s="3"/>
      <c r="T300" s="3"/>
      <c r="U300" s="3"/>
      <c r="V300" s="3"/>
      <c r="W300" s="3"/>
      <c r="X300" s="3"/>
      <c r="Y300" s="3"/>
      <c r="Z300" s="3"/>
      <c r="AB300" s="1"/>
      <c r="AC300" s="1"/>
      <c r="AD300" s="1"/>
      <c r="AE300" s="1"/>
      <c r="AF300" s="1"/>
      <c r="AG300" s="1"/>
      <c r="AH300" s="1"/>
      <c r="AI300" s="1"/>
      <c r="AJ300" s="1"/>
      <c r="AK300" s="1"/>
      <c r="AL300" s="1"/>
      <c r="AM300" s="1"/>
      <c r="AN300" s="1"/>
    </row>
    <row r="301" spans="1:40" ht="63.75" customHeight="1">
      <c r="A301" s="5" t="s">
        <v>1186</v>
      </c>
      <c r="B301" s="1">
        <v>300</v>
      </c>
      <c r="C301" s="11">
        <v>41331</v>
      </c>
      <c r="D301" s="1" t="s">
        <v>410</v>
      </c>
      <c r="E301" s="1" t="s">
        <v>1069</v>
      </c>
      <c r="F301" s="1" t="s">
        <v>1054</v>
      </c>
      <c r="G301" s="1" t="s">
        <v>1</v>
      </c>
      <c r="H301" s="1" t="s">
        <v>58</v>
      </c>
      <c r="I301" s="1" t="s">
        <v>1105</v>
      </c>
      <c r="J301" s="1" t="s">
        <v>180</v>
      </c>
      <c r="K301" s="1" t="s">
        <v>1</v>
      </c>
      <c r="M301" s="2" t="s">
        <v>58</v>
      </c>
      <c r="N301" s="3" t="s">
        <v>1721</v>
      </c>
      <c r="S301" s="3"/>
      <c r="T301" s="3"/>
      <c r="U301" s="3"/>
      <c r="V301" s="3"/>
      <c r="W301" s="3"/>
      <c r="X301" s="3"/>
      <c r="Y301" s="3"/>
      <c r="Z301" s="3"/>
      <c r="AB301" s="12" t="str">
        <f>HYPERLINK(N301,"事業者情報サイト1")</f>
        <v>事業者情報サイト1</v>
      </c>
      <c r="AC301" s="1"/>
      <c r="AD301" s="1"/>
      <c r="AE301" s="1"/>
      <c r="AF301" s="1"/>
      <c r="AG301" s="1"/>
      <c r="AH301" s="1"/>
      <c r="AI301" s="1"/>
      <c r="AJ301" s="1"/>
      <c r="AK301" s="1"/>
      <c r="AL301" s="1"/>
      <c r="AM301" s="1"/>
      <c r="AN301" s="1"/>
    </row>
    <row r="302" spans="2:40" ht="96">
      <c r="B302" s="1">
        <v>301</v>
      </c>
      <c r="C302" s="11">
        <v>41297</v>
      </c>
      <c r="D302" s="1" t="s">
        <v>959</v>
      </c>
      <c r="E302" s="1" t="s">
        <v>1069</v>
      </c>
      <c r="F302" s="1" t="s">
        <v>1054</v>
      </c>
      <c r="G302" s="1">
        <v>0</v>
      </c>
      <c r="H302" s="1" t="s">
        <v>957</v>
      </c>
      <c r="I302" s="1" t="s">
        <v>1105</v>
      </c>
      <c r="J302" s="1" t="s">
        <v>253</v>
      </c>
      <c r="K302" s="1" t="s">
        <v>960</v>
      </c>
      <c r="M302" s="2" t="s">
        <v>957</v>
      </c>
      <c r="N302" s="3" t="s">
        <v>1722</v>
      </c>
      <c r="O302" s="3"/>
      <c r="P302" s="3"/>
      <c r="Q302" s="3"/>
      <c r="R302" s="3"/>
      <c r="S302" s="3"/>
      <c r="T302" s="3"/>
      <c r="U302" s="3"/>
      <c r="V302" s="3"/>
      <c r="W302" s="3"/>
      <c r="X302" s="3"/>
      <c r="Y302" s="3"/>
      <c r="Z302" s="3"/>
      <c r="AB302" s="12" t="str">
        <f>HYPERLINK(N302,"事業者情報サイト1")</f>
        <v>事業者情報サイト1</v>
      </c>
      <c r="AC302" s="1"/>
      <c r="AD302" s="1"/>
      <c r="AE302" s="1"/>
      <c r="AF302" s="1"/>
      <c r="AG302" s="1"/>
      <c r="AH302" s="1"/>
      <c r="AI302" s="1"/>
      <c r="AJ302" s="1"/>
      <c r="AK302" s="1"/>
      <c r="AL302" s="1"/>
      <c r="AM302" s="1"/>
      <c r="AN302" s="1"/>
    </row>
    <row r="303" spans="2:40" ht="96">
      <c r="B303" s="1">
        <v>302</v>
      </c>
      <c r="C303" s="11">
        <v>41297</v>
      </c>
      <c r="D303" s="1" t="s">
        <v>762</v>
      </c>
      <c r="E303" s="1" t="s">
        <v>1069</v>
      </c>
      <c r="F303" s="1" t="s">
        <v>1054</v>
      </c>
      <c r="G303" s="1">
        <v>0</v>
      </c>
      <c r="H303" s="1" t="s">
        <v>957</v>
      </c>
      <c r="I303" s="1" t="s">
        <v>1105</v>
      </c>
      <c r="J303" s="1" t="s">
        <v>255</v>
      </c>
      <c r="K303" s="1" t="s">
        <v>763</v>
      </c>
      <c r="M303" s="2" t="s">
        <v>957</v>
      </c>
      <c r="N303" s="3" t="s">
        <v>1723</v>
      </c>
      <c r="O303" s="3" t="s">
        <v>1724</v>
      </c>
      <c r="P303" s="3" t="s">
        <v>1725</v>
      </c>
      <c r="Q303" s="3"/>
      <c r="R303" s="3"/>
      <c r="S303" s="3"/>
      <c r="T303" s="3"/>
      <c r="U303" s="3"/>
      <c r="V303" s="3"/>
      <c r="W303" s="3"/>
      <c r="X303" s="3"/>
      <c r="Y303" s="3"/>
      <c r="Z303" s="3"/>
      <c r="AB303" s="12" t="str">
        <f>HYPERLINK(N303,"事業者情報サイト1")</f>
        <v>事業者情報サイト1</v>
      </c>
      <c r="AC303" s="12" t="str">
        <f>HYPERLINK(O303,"事業者情報サイト2")</f>
        <v>事業者情報サイト2</v>
      </c>
      <c r="AD303" s="12" t="str">
        <f>HYPERLINK(P303,"事業者情報サイト3")</f>
        <v>事業者情報サイト3</v>
      </c>
      <c r="AE303" s="1"/>
      <c r="AF303" s="1"/>
      <c r="AG303" s="1"/>
      <c r="AH303" s="1"/>
      <c r="AI303" s="1"/>
      <c r="AJ303" s="1"/>
      <c r="AK303" s="1"/>
      <c r="AL303" s="1"/>
      <c r="AM303" s="1"/>
      <c r="AN303" s="1"/>
    </row>
    <row r="304" spans="2:40" ht="108">
      <c r="B304" s="1">
        <v>303</v>
      </c>
      <c r="C304" s="11">
        <v>41303</v>
      </c>
      <c r="D304" s="1" t="s">
        <v>996</v>
      </c>
      <c r="E304" s="1" t="s">
        <v>1069</v>
      </c>
      <c r="F304" s="1" t="s">
        <v>1088</v>
      </c>
      <c r="G304" s="1">
        <v>0</v>
      </c>
      <c r="H304" s="1" t="s">
        <v>661</v>
      </c>
      <c r="I304" s="1" t="s">
        <v>1105</v>
      </c>
      <c r="J304" s="1" t="s">
        <v>257</v>
      </c>
      <c r="K304" s="1" t="s">
        <v>997</v>
      </c>
      <c r="M304" s="2" t="s">
        <v>661</v>
      </c>
      <c r="N304" s="3" t="s">
        <v>1726</v>
      </c>
      <c r="O304" s="3"/>
      <c r="P304" s="3"/>
      <c r="Q304" s="3"/>
      <c r="R304" s="3"/>
      <c r="S304" s="3"/>
      <c r="T304" s="3"/>
      <c r="U304" s="3"/>
      <c r="V304" s="3"/>
      <c r="W304" s="3" t="s">
        <v>1727</v>
      </c>
      <c r="X304" s="3" t="s">
        <v>1728</v>
      </c>
      <c r="Y304" s="3"/>
      <c r="Z304" s="3"/>
      <c r="AB304" s="12" t="str">
        <f>HYPERLINK(N304,"事業者情報サイト1")</f>
        <v>事業者情報サイト1</v>
      </c>
      <c r="AC304" s="1"/>
      <c r="AD304" s="1"/>
      <c r="AE304" s="1"/>
      <c r="AF304" s="1"/>
      <c r="AG304" s="1"/>
      <c r="AH304" s="1"/>
      <c r="AI304" s="1"/>
      <c r="AJ304" s="1"/>
      <c r="AK304" s="12" t="str">
        <f>HYPERLINK(W304,"事業者提供画像1")</f>
        <v>事業者提供画像1</v>
      </c>
      <c r="AL304" s="12" t="str">
        <f>HYPERLINK(X304,"事業者提供画像2")</f>
        <v>事業者提供画像2</v>
      </c>
      <c r="AM304" s="1"/>
      <c r="AN304" s="1"/>
    </row>
    <row r="305" spans="1:40" ht="72" customHeight="1">
      <c r="A305" s="5" t="s">
        <v>1186</v>
      </c>
      <c r="B305" s="1">
        <v>304</v>
      </c>
      <c r="C305" s="11">
        <v>41331</v>
      </c>
      <c r="D305" s="1" t="s">
        <v>411</v>
      </c>
      <c r="E305" s="1" t="s">
        <v>1069</v>
      </c>
      <c r="F305" s="1" t="s">
        <v>1054</v>
      </c>
      <c r="G305" s="1" t="s">
        <v>1</v>
      </c>
      <c r="H305" s="1" t="s">
        <v>60</v>
      </c>
      <c r="I305" s="1" t="s">
        <v>1105</v>
      </c>
      <c r="J305" s="1" t="s">
        <v>181</v>
      </c>
      <c r="K305" s="1" t="s">
        <v>1</v>
      </c>
      <c r="M305" s="2" t="s">
        <v>60</v>
      </c>
      <c r="N305" s="3" t="s">
        <v>1310</v>
      </c>
      <c r="R305" s="3"/>
      <c r="S305" s="3"/>
      <c r="T305" s="3"/>
      <c r="U305" s="3"/>
      <c r="V305" s="3"/>
      <c r="W305" s="3"/>
      <c r="X305" s="3"/>
      <c r="Y305" s="3"/>
      <c r="Z305" s="3"/>
      <c r="AB305" s="12" t="str">
        <f>HYPERLINK(N305,"事業者情報サイト1")</f>
        <v>事業者情報サイト1</v>
      </c>
      <c r="AC305" s="1"/>
      <c r="AD305" s="1"/>
      <c r="AE305" s="1"/>
      <c r="AF305" s="1"/>
      <c r="AG305" s="1"/>
      <c r="AH305" s="1"/>
      <c r="AI305" s="1"/>
      <c r="AJ305" s="1"/>
      <c r="AK305" s="1"/>
      <c r="AL305" s="1"/>
      <c r="AM305" s="1"/>
      <c r="AN305" s="1"/>
    </row>
    <row r="306" spans="1:40" ht="64.5" customHeight="1">
      <c r="A306" s="5" t="s">
        <v>1186</v>
      </c>
      <c r="B306" s="1">
        <v>305</v>
      </c>
      <c r="C306" s="11">
        <v>41331</v>
      </c>
      <c r="D306" s="1" t="s">
        <v>412</v>
      </c>
      <c r="E306" s="1" t="s">
        <v>1069</v>
      </c>
      <c r="F306" s="1" t="s">
        <v>1054</v>
      </c>
      <c r="G306" s="1" t="s">
        <v>1</v>
      </c>
      <c r="H306" s="1" t="s">
        <v>182</v>
      </c>
      <c r="I306" s="1" t="s">
        <v>1105</v>
      </c>
      <c r="J306" s="1" t="s">
        <v>183</v>
      </c>
      <c r="K306" s="1" t="s">
        <v>1</v>
      </c>
      <c r="M306" s="2" t="s">
        <v>1729</v>
      </c>
      <c r="N306" s="3" t="s">
        <v>1730</v>
      </c>
      <c r="S306" s="3"/>
      <c r="T306" s="3"/>
      <c r="U306" s="3"/>
      <c r="V306" s="3"/>
      <c r="W306" s="3"/>
      <c r="X306" s="3"/>
      <c r="Y306" s="3"/>
      <c r="Z306" s="3"/>
      <c r="AB306" s="12" t="str">
        <f>HYPERLINK(N306,"事業者情報サイト1")</f>
        <v>事業者情報サイト1</v>
      </c>
      <c r="AC306" s="1"/>
      <c r="AD306" s="1"/>
      <c r="AE306" s="1"/>
      <c r="AF306" s="1"/>
      <c r="AG306" s="1"/>
      <c r="AH306" s="1"/>
      <c r="AI306" s="1"/>
      <c r="AJ306" s="1"/>
      <c r="AK306" s="1"/>
      <c r="AL306" s="1"/>
      <c r="AM306" s="1"/>
      <c r="AN306" s="1"/>
    </row>
    <row r="307" spans="2:40" ht="84">
      <c r="B307" s="1">
        <v>306</v>
      </c>
      <c r="C307" s="11">
        <v>41295</v>
      </c>
      <c r="D307" s="1" t="s">
        <v>769</v>
      </c>
      <c r="E307" s="1" t="s">
        <v>1069</v>
      </c>
      <c r="F307" s="1" t="s">
        <v>1054</v>
      </c>
      <c r="G307" s="1">
        <v>0</v>
      </c>
      <c r="H307" s="1" t="s">
        <v>770</v>
      </c>
      <c r="I307" s="1" t="s">
        <v>1105</v>
      </c>
      <c r="J307" s="1" t="s">
        <v>252</v>
      </c>
      <c r="K307" s="1" t="s">
        <v>771</v>
      </c>
      <c r="M307" s="2" t="s">
        <v>770</v>
      </c>
      <c r="N307" s="3"/>
      <c r="O307" s="3"/>
      <c r="P307" s="3"/>
      <c r="Q307" s="3"/>
      <c r="R307" s="3"/>
      <c r="S307" s="3"/>
      <c r="T307" s="3"/>
      <c r="U307" s="3"/>
      <c r="V307" s="3"/>
      <c r="W307" s="3"/>
      <c r="X307" s="3"/>
      <c r="Y307" s="3"/>
      <c r="Z307" s="3"/>
      <c r="AB307" s="1"/>
      <c r="AC307" s="1"/>
      <c r="AD307" s="1"/>
      <c r="AE307" s="1"/>
      <c r="AF307" s="1"/>
      <c r="AG307" s="1"/>
      <c r="AH307" s="1"/>
      <c r="AI307" s="1"/>
      <c r="AJ307" s="1"/>
      <c r="AK307" s="1"/>
      <c r="AL307" s="1"/>
      <c r="AM307" s="1"/>
      <c r="AN307" s="1"/>
    </row>
    <row r="308" spans="2:40" ht="84">
      <c r="B308" s="1">
        <v>307</v>
      </c>
      <c r="C308" s="11">
        <v>41305</v>
      </c>
      <c r="D308" s="1" t="s">
        <v>743</v>
      </c>
      <c r="E308" s="1" t="s">
        <v>1069</v>
      </c>
      <c r="F308" s="1" t="s">
        <v>1054</v>
      </c>
      <c r="G308" s="1">
        <v>0</v>
      </c>
      <c r="H308" s="1" t="s">
        <v>744</v>
      </c>
      <c r="I308" s="1" t="s">
        <v>1039</v>
      </c>
      <c r="J308" s="1" t="s">
        <v>270</v>
      </c>
      <c r="K308" s="1" t="s">
        <v>745</v>
      </c>
      <c r="M308" s="2" t="s">
        <v>744</v>
      </c>
      <c r="N308" s="3" t="s">
        <v>1731</v>
      </c>
      <c r="O308" s="3"/>
      <c r="P308" s="3"/>
      <c r="Q308" s="3"/>
      <c r="R308" s="3"/>
      <c r="S308" s="3"/>
      <c r="T308" s="3"/>
      <c r="U308" s="3"/>
      <c r="V308" s="3"/>
      <c r="W308" s="3"/>
      <c r="X308" s="3"/>
      <c r="Y308" s="3"/>
      <c r="Z308" s="3"/>
      <c r="AB308" s="12" t="str">
        <f>HYPERLINK(N308,"事業者情報サイト1")</f>
        <v>事業者情報サイト1</v>
      </c>
      <c r="AC308" s="1"/>
      <c r="AD308" s="1"/>
      <c r="AE308" s="1"/>
      <c r="AF308" s="1"/>
      <c r="AG308" s="1"/>
      <c r="AH308" s="1"/>
      <c r="AI308" s="1"/>
      <c r="AJ308" s="1"/>
      <c r="AK308" s="1"/>
      <c r="AL308" s="1"/>
      <c r="AM308" s="1"/>
      <c r="AN308" s="1"/>
    </row>
    <row r="309" spans="2:40" ht="72">
      <c r="B309" s="1">
        <v>308</v>
      </c>
      <c r="C309" s="11">
        <v>41303</v>
      </c>
      <c r="D309" s="1" t="s">
        <v>1037</v>
      </c>
      <c r="E309" s="1" t="s">
        <v>1069</v>
      </c>
      <c r="F309" s="1" t="s">
        <v>1060</v>
      </c>
      <c r="G309" s="1">
        <v>0</v>
      </c>
      <c r="H309" s="1" t="s">
        <v>1038</v>
      </c>
      <c r="I309" s="1" t="s">
        <v>1039</v>
      </c>
      <c r="J309" s="1" t="s">
        <v>269</v>
      </c>
      <c r="K309" s="1" t="s">
        <v>1040</v>
      </c>
      <c r="M309" s="2" t="s">
        <v>1038</v>
      </c>
      <c r="N309" s="3" t="s">
        <v>1732</v>
      </c>
      <c r="O309" s="3"/>
      <c r="P309" s="3"/>
      <c r="Q309" s="3"/>
      <c r="R309" s="3"/>
      <c r="S309" s="3"/>
      <c r="T309" s="3"/>
      <c r="U309" s="3"/>
      <c r="V309" s="3"/>
      <c r="W309" s="3"/>
      <c r="X309" s="3"/>
      <c r="Y309" s="3"/>
      <c r="Z309" s="3"/>
      <c r="AB309" s="12" t="str">
        <f>HYPERLINK(N309,"事業者情報サイト1")</f>
        <v>事業者情報サイト1</v>
      </c>
      <c r="AC309" s="1"/>
      <c r="AD309" s="1"/>
      <c r="AE309" s="1"/>
      <c r="AF309" s="1"/>
      <c r="AG309" s="1"/>
      <c r="AH309" s="1"/>
      <c r="AI309" s="1"/>
      <c r="AJ309" s="1"/>
      <c r="AK309" s="1"/>
      <c r="AL309" s="1"/>
      <c r="AM309" s="1"/>
      <c r="AN309" s="1"/>
    </row>
    <row r="310" spans="1:40" ht="54">
      <c r="A310" s="5" t="s">
        <v>1186</v>
      </c>
      <c r="B310" s="1">
        <v>309</v>
      </c>
      <c r="C310" s="11">
        <v>41331</v>
      </c>
      <c r="D310" s="1" t="s">
        <v>413</v>
      </c>
      <c r="E310" s="1" t="s">
        <v>1069</v>
      </c>
      <c r="F310" s="1" t="s">
        <v>1060</v>
      </c>
      <c r="G310" s="1" t="s">
        <v>1</v>
      </c>
      <c r="H310" s="1" t="s">
        <v>55</v>
      </c>
      <c r="I310" s="1" t="s">
        <v>1039</v>
      </c>
      <c r="J310" s="1" t="s">
        <v>184</v>
      </c>
      <c r="K310" s="1" t="s">
        <v>1</v>
      </c>
      <c r="M310" s="2" t="s">
        <v>55</v>
      </c>
      <c r="N310" s="3" t="s">
        <v>1733</v>
      </c>
      <c r="S310" s="3"/>
      <c r="T310" s="3"/>
      <c r="U310" s="3"/>
      <c r="V310" s="3"/>
      <c r="W310" s="3"/>
      <c r="X310" s="3"/>
      <c r="Y310" s="3"/>
      <c r="Z310" s="3"/>
      <c r="AB310" s="12" t="str">
        <f>HYPERLINK(N310,"事業者情報サイト1")</f>
        <v>事業者情報サイト1</v>
      </c>
      <c r="AC310" s="1"/>
      <c r="AD310" s="1"/>
      <c r="AE310" s="1"/>
      <c r="AF310" s="1"/>
      <c r="AG310" s="1"/>
      <c r="AH310" s="1"/>
      <c r="AI310" s="1"/>
      <c r="AJ310" s="1"/>
      <c r="AK310" s="1"/>
      <c r="AL310" s="1"/>
      <c r="AM310" s="1"/>
      <c r="AN310" s="1"/>
    </row>
    <row r="311" spans="2:40" ht="84">
      <c r="B311" s="1">
        <v>310</v>
      </c>
      <c r="C311" s="11">
        <v>41304</v>
      </c>
      <c r="D311" s="1" t="s">
        <v>1169</v>
      </c>
      <c r="E311" s="1" t="s">
        <v>1069</v>
      </c>
      <c r="F311" s="1" t="s">
        <v>1088</v>
      </c>
      <c r="G311" s="1">
        <v>0</v>
      </c>
      <c r="H311" s="1" t="s">
        <v>1027</v>
      </c>
      <c r="I311" s="1" t="s">
        <v>1006</v>
      </c>
      <c r="J311" s="1" t="s">
        <v>1170</v>
      </c>
      <c r="K311" s="1" t="s">
        <v>1028</v>
      </c>
      <c r="M311" s="2" t="s">
        <v>1027</v>
      </c>
      <c r="N311" s="3"/>
      <c r="O311" s="3"/>
      <c r="P311" s="3"/>
      <c r="Q311" s="3"/>
      <c r="R311" s="3"/>
      <c r="S311" s="3"/>
      <c r="T311" s="3"/>
      <c r="U311" s="3"/>
      <c r="V311" s="3"/>
      <c r="W311" s="3"/>
      <c r="X311" s="3"/>
      <c r="Y311" s="3"/>
      <c r="Z311" s="3"/>
      <c r="AB311" s="1"/>
      <c r="AC311" s="1"/>
      <c r="AD311" s="1"/>
      <c r="AE311" s="1"/>
      <c r="AF311" s="1"/>
      <c r="AG311" s="1"/>
      <c r="AH311" s="1"/>
      <c r="AI311" s="1"/>
      <c r="AJ311" s="1"/>
      <c r="AK311" s="1"/>
      <c r="AL311" s="1"/>
      <c r="AM311" s="1"/>
      <c r="AN311" s="1"/>
    </row>
    <row r="312" spans="2:40" ht="96">
      <c r="B312" s="1">
        <v>311</v>
      </c>
      <c r="C312" s="11">
        <v>41304</v>
      </c>
      <c r="D312" s="1" t="s">
        <v>1004</v>
      </c>
      <c r="E312" s="1" t="s">
        <v>1069</v>
      </c>
      <c r="F312" s="1" t="s">
        <v>1139</v>
      </c>
      <c r="G312" s="1">
        <v>0</v>
      </c>
      <c r="H312" s="1" t="s">
        <v>1005</v>
      </c>
      <c r="I312" s="1" t="s">
        <v>1006</v>
      </c>
      <c r="J312" s="1" t="s">
        <v>271</v>
      </c>
      <c r="K312" s="1" t="s">
        <v>1007</v>
      </c>
      <c r="M312" s="2" t="s">
        <v>1005</v>
      </c>
      <c r="N312" s="3"/>
      <c r="O312" s="3"/>
      <c r="P312" s="3"/>
      <c r="Q312" s="3"/>
      <c r="R312" s="3"/>
      <c r="S312" s="3"/>
      <c r="T312" s="3"/>
      <c r="U312" s="3"/>
      <c r="V312" s="3"/>
      <c r="W312" s="3"/>
      <c r="X312" s="3"/>
      <c r="Y312" s="3"/>
      <c r="Z312" s="3"/>
      <c r="AB312" s="1"/>
      <c r="AC312" s="1"/>
      <c r="AD312" s="1"/>
      <c r="AE312" s="1"/>
      <c r="AF312" s="1"/>
      <c r="AG312" s="1"/>
      <c r="AH312" s="1"/>
      <c r="AI312" s="1"/>
      <c r="AJ312" s="1"/>
      <c r="AK312" s="1"/>
      <c r="AL312" s="1"/>
      <c r="AM312" s="1"/>
      <c r="AN312" s="1"/>
    </row>
    <row r="313" spans="2:40" ht="84">
      <c r="B313" s="1">
        <v>312</v>
      </c>
      <c r="C313" s="11">
        <v>41302</v>
      </c>
      <c r="D313" s="1" t="s">
        <v>643</v>
      </c>
      <c r="E313" s="1" t="s">
        <v>1069</v>
      </c>
      <c r="F313" s="1" t="s">
        <v>1054</v>
      </c>
      <c r="G313" s="1">
        <v>0</v>
      </c>
      <c r="H313" s="1" t="s">
        <v>598</v>
      </c>
      <c r="I313" s="1" t="s">
        <v>599</v>
      </c>
      <c r="J313" s="1" t="s">
        <v>272</v>
      </c>
      <c r="K313" s="1" t="s">
        <v>644</v>
      </c>
      <c r="M313" s="2" t="s">
        <v>598</v>
      </c>
      <c r="N313" s="3" t="s">
        <v>1734</v>
      </c>
      <c r="O313" s="3" t="s">
        <v>1735</v>
      </c>
      <c r="P313" s="3" t="s">
        <v>1736</v>
      </c>
      <c r="Q313" s="3"/>
      <c r="R313" s="3"/>
      <c r="S313" s="3"/>
      <c r="T313" s="3"/>
      <c r="U313" s="3"/>
      <c r="V313" s="3"/>
      <c r="W313" s="3"/>
      <c r="X313" s="3"/>
      <c r="Y313" s="3"/>
      <c r="Z313" s="3"/>
      <c r="AB313" s="12" t="str">
        <f>HYPERLINK(N313,"事業者情報サイト1")</f>
        <v>事業者情報サイト1</v>
      </c>
      <c r="AC313" s="12" t="str">
        <f>HYPERLINK(O313,"事業者情報サイト2")</f>
        <v>事業者情報サイト2</v>
      </c>
      <c r="AD313" s="12" t="str">
        <f>HYPERLINK(P313,"事業者情報サイト3")</f>
        <v>事業者情報サイト3</v>
      </c>
      <c r="AE313" s="1"/>
      <c r="AF313" s="1"/>
      <c r="AG313" s="1"/>
      <c r="AH313" s="1"/>
      <c r="AI313" s="1"/>
      <c r="AJ313" s="1"/>
      <c r="AK313" s="1"/>
      <c r="AL313" s="1"/>
      <c r="AM313" s="1"/>
      <c r="AN313" s="1"/>
    </row>
    <row r="314" spans="2:40" ht="139.5" customHeight="1">
      <c r="B314" s="1">
        <v>313</v>
      </c>
      <c r="C314" s="11">
        <v>41304</v>
      </c>
      <c r="D314" s="1" t="s">
        <v>1182</v>
      </c>
      <c r="E314" s="1" t="s">
        <v>1069</v>
      </c>
      <c r="F314" s="1" t="s">
        <v>1048</v>
      </c>
      <c r="G314" s="1">
        <v>0</v>
      </c>
      <c r="H314" s="1" t="s">
        <v>1011</v>
      </c>
      <c r="I314" s="1" t="s">
        <v>599</v>
      </c>
      <c r="J314" s="1" t="s">
        <v>273</v>
      </c>
      <c r="K314" s="1" t="s">
        <v>1012</v>
      </c>
      <c r="M314" s="2" t="s">
        <v>1011</v>
      </c>
      <c r="N314" s="3" t="s">
        <v>1737</v>
      </c>
      <c r="O314" s="3"/>
      <c r="P314" s="3"/>
      <c r="Q314" s="3"/>
      <c r="R314" s="3"/>
      <c r="S314" s="3"/>
      <c r="T314" s="3"/>
      <c r="U314" s="3"/>
      <c r="V314" s="3"/>
      <c r="W314" s="3"/>
      <c r="X314" s="3"/>
      <c r="Y314" s="3"/>
      <c r="Z314" s="3"/>
      <c r="AB314" s="12" t="str">
        <f>HYPERLINK(N314,"事業者情報サイト1")</f>
        <v>事業者情報サイト1</v>
      </c>
      <c r="AC314" s="1"/>
      <c r="AD314" s="1"/>
      <c r="AE314" s="1"/>
      <c r="AF314" s="1"/>
      <c r="AG314" s="1"/>
      <c r="AH314" s="1"/>
      <c r="AI314" s="1"/>
      <c r="AJ314" s="1"/>
      <c r="AK314" s="1"/>
      <c r="AL314" s="1"/>
      <c r="AM314" s="1"/>
      <c r="AN314" s="1"/>
    </row>
    <row r="315" spans="2:40" ht="96">
      <c r="B315" s="1">
        <v>314</v>
      </c>
      <c r="C315" s="11">
        <v>41297</v>
      </c>
      <c r="D315" s="1" t="s">
        <v>945</v>
      </c>
      <c r="E315" s="1" t="s">
        <v>1069</v>
      </c>
      <c r="F315" s="1" t="s">
        <v>1060</v>
      </c>
      <c r="G315" s="1">
        <v>0</v>
      </c>
      <c r="H315" s="1" t="s">
        <v>946</v>
      </c>
      <c r="I315" s="1" t="s">
        <v>1075</v>
      </c>
      <c r="J315" s="1" t="s">
        <v>275</v>
      </c>
      <c r="K315" s="1" t="s">
        <v>947</v>
      </c>
      <c r="M315" s="2" t="s">
        <v>946</v>
      </c>
      <c r="N315" s="3"/>
      <c r="O315" s="3"/>
      <c r="P315" s="3"/>
      <c r="Q315" s="3"/>
      <c r="R315" s="3"/>
      <c r="S315" s="3"/>
      <c r="T315" s="3"/>
      <c r="U315" s="3"/>
      <c r="V315" s="3"/>
      <c r="W315" s="3"/>
      <c r="X315" s="3"/>
      <c r="Y315" s="3"/>
      <c r="Z315" s="3"/>
      <c r="AB315" s="1"/>
      <c r="AC315" s="1"/>
      <c r="AD315" s="1"/>
      <c r="AE315" s="1"/>
      <c r="AF315" s="1"/>
      <c r="AG315" s="1"/>
      <c r="AH315" s="1"/>
      <c r="AI315" s="1"/>
      <c r="AJ315" s="1"/>
      <c r="AK315" s="1"/>
      <c r="AL315" s="1"/>
      <c r="AM315" s="1"/>
      <c r="AN315" s="1"/>
    </row>
    <row r="316" spans="2:40" ht="72">
      <c r="B316" s="1">
        <v>315</v>
      </c>
      <c r="C316" s="11">
        <v>41289</v>
      </c>
      <c r="D316" s="1" t="s">
        <v>1073</v>
      </c>
      <c r="E316" s="1" t="s">
        <v>1069</v>
      </c>
      <c r="F316" s="1" t="s">
        <v>1060</v>
      </c>
      <c r="G316" s="1">
        <v>0</v>
      </c>
      <c r="H316" s="1" t="s">
        <v>1074</v>
      </c>
      <c r="I316" s="1" t="s">
        <v>1075</v>
      </c>
      <c r="J316" s="1" t="s">
        <v>274</v>
      </c>
      <c r="K316" s="1" t="s">
        <v>1076</v>
      </c>
      <c r="M316" s="2" t="s">
        <v>1074</v>
      </c>
      <c r="N316" s="3" t="s">
        <v>1738</v>
      </c>
      <c r="O316" s="3" t="s">
        <v>1739</v>
      </c>
      <c r="P316" s="3"/>
      <c r="Q316" s="3"/>
      <c r="R316" s="3"/>
      <c r="S316" s="3"/>
      <c r="T316" s="3"/>
      <c r="U316" s="3"/>
      <c r="V316" s="3"/>
      <c r="W316" s="3"/>
      <c r="X316" s="3"/>
      <c r="Y316" s="3"/>
      <c r="Z316" s="3"/>
      <c r="AB316" s="12" t="str">
        <f>HYPERLINK(N316,"事業者情報サイト1")</f>
        <v>事業者情報サイト1</v>
      </c>
      <c r="AC316" s="12" t="str">
        <f>HYPERLINK(O316,"事業者情報サイト2")</f>
        <v>事業者情報サイト2</v>
      </c>
      <c r="AD316" s="1"/>
      <c r="AE316" s="1"/>
      <c r="AF316" s="1"/>
      <c r="AG316" s="1"/>
      <c r="AH316" s="1"/>
      <c r="AI316" s="1"/>
      <c r="AJ316" s="1"/>
      <c r="AK316" s="1"/>
      <c r="AL316" s="1"/>
      <c r="AM316" s="1"/>
      <c r="AN316" s="1"/>
    </row>
    <row r="317" spans="2:40" ht="108">
      <c r="B317" s="1">
        <v>316</v>
      </c>
      <c r="C317" s="11">
        <v>41292</v>
      </c>
      <c r="D317" s="1" t="s">
        <v>1133</v>
      </c>
      <c r="E317" s="1" t="s">
        <v>1069</v>
      </c>
      <c r="F317" s="1" t="s">
        <v>1129</v>
      </c>
      <c r="G317" s="1">
        <v>0</v>
      </c>
      <c r="H317" s="1" t="s">
        <v>1135</v>
      </c>
      <c r="I317" s="1" t="s">
        <v>1136</v>
      </c>
      <c r="J317" s="1" t="s">
        <v>276</v>
      </c>
      <c r="K317" s="1" t="s">
        <v>1137</v>
      </c>
      <c r="M317" s="2" t="s">
        <v>1135</v>
      </c>
      <c r="N317" s="3" t="s">
        <v>1740</v>
      </c>
      <c r="O317" s="3" t="s">
        <v>1741</v>
      </c>
      <c r="P317" s="3"/>
      <c r="Q317" s="3"/>
      <c r="R317" s="3" t="s">
        <v>1742</v>
      </c>
      <c r="S317" s="3" t="s">
        <v>1743</v>
      </c>
      <c r="T317" s="3" t="s">
        <v>1744</v>
      </c>
      <c r="U317" s="3" t="s">
        <v>1745</v>
      </c>
      <c r="V317" s="3"/>
      <c r="W317" s="3" t="s">
        <v>1746</v>
      </c>
      <c r="X317" s="3" t="s">
        <v>1747</v>
      </c>
      <c r="Y317" s="3" t="s">
        <v>1748</v>
      </c>
      <c r="Z317" s="3"/>
      <c r="AB317" s="12" t="str">
        <f>HYPERLINK(N317,"事業者情報サイト1")</f>
        <v>事業者情報サイト1</v>
      </c>
      <c r="AC317" s="12" t="str">
        <f>HYPERLINK(O317,"事業者情報サイト2")</f>
        <v>事業者情報サイト2</v>
      </c>
      <c r="AD317" s="1"/>
      <c r="AE317" s="1"/>
      <c r="AF317" s="12" t="str">
        <f>HYPERLINK(R317,"事業者提供資料1")</f>
        <v>事業者提供資料1</v>
      </c>
      <c r="AG317" s="12" t="str">
        <f>HYPERLINK(S317,"事業者提供資料2")</f>
        <v>事業者提供資料2</v>
      </c>
      <c r="AH317" s="12" t="str">
        <f>HYPERLINK(T317,"事業者提供資料3")</f>
        <v>事業者提供資料3</v>
      </c>
      <c r="AI317" s="12" t="str">
        <f>HYPERLINK(U317,"事業者提供資料4")</f>
        <v>事業者提供資料4</v>
      </c>
      <c r="AJ317" s="1"/>
      <c r="AK317" s="12" t="str">
        <f>HYPERLINK(W317,"事業者提供画像1")</f>
        <v>事業者提供画像1</v>
      </c>
      <c r="AL317" s="12" t="str">
        <f>HYPERLINK(X317,"事業者提供画像2")</f>
        <v>事業者提供画像2</v>
      </c>
      <c r="AM317" s="12" t="str">
        <f>HYPERLINK(Y317,"事業者提供画像3")</f>
        <v>事業者提供画像3</v>
      </c>
      <c r="AN317" s="1"/>
    </row>
    <row r="318" spans="2:40" ht="108">
      <c r="B318" s="1">
        <v>317</v>
      </c>
      <c r="C318" s="11">
        <v>41300</v>
      </c>
      <c r="D318" s="1" t="s">
        <v>943</v>
      </c>
      <c r="E318" s="1" t="s">
        <v>1069</v>
      </c>
      <c r="F318" s="1" t="s">
        <v>1060</v>
      </c>
      <c r="G318" s="1">
        <v>0</v>
      </c>
      <c r="H318" s="1" t="s">
        <v>285</v>
      </c>
      <c r="I318" s="1" t="s">
        <v>1050</v>
      </c>
      <c r="J318" s="1" t="s">
        <v>286</v>
      </c>
      <c r="K318" s="1" t="s">
        <v>795</v>
      </c>
      <c r="M318" s="2" t="s">
        <v>285</v>
      </c>
      <c r="N318" s="3"/>
      <c r="O318" s="3"/>
      <c r="P318" s="3"/>
      <c r="Q318" s="3"/>
      <c r="R318" s="3"/>
      <c r="S318" s="3"/>
      <c r="T318" s="3"/>
      <c r="U318" s="3"/>
      <c r="V318" s="3"/>
      <c r="W318" s="3"/>
      <c r="X318" s="3"/>
      <c r="Y318" s="3"/>
      <c r="Z318" s="3"/>
      <c r="AB318" s="1"/>
      <c r="AC318" s="1"/>
      <c r="AD318" s="1"/>
      <c r="AE318" s="1"/>
      <c r="AF318" s="1"/>
      <c r="AG318" s="1"/>
      <c r="AH318" s="1"/>
      <c r="AI318" s="1"/>
      <c r="AJ318" s="1"/>
      <c r="AK318" s="1"/>
      <c r="AL318" s="1"/>
      <c r="AM318" s="1"/>
      <c r="AN318" s="1"/>
    </row>
    <row r="319" spans="1:40" ht="51" customHeight="1">
      <c r="A319" s="5" t="s">
        <v>1186</v>
      </c>
      <c r="B319" s="1">
        <v>318</v>
      </c>
      <c r="C319" s="11">
        <v>41331</v>
      </c>
      <c r="D319" s="1" t="s">
        <v>417</v>
      </c>
      <c r="E319" s="1" t="s">
        <v>1069</v>
      </c>
      <c r="F319" s="1" t="s">
        <v>1054</v>
      </c>
      <c r="G319" s="1" t="s">
        <v>1</v>
      </c>
      <c r="H319" s="1" t="s">
        <v>1049</v>
      </c>
      <c r="I319" s="1" t="s">
        <v>1050</v>
      </c>
      <c r="J319" s="1" t="s">
        <v>189</v>
      </c>
      <c r="K319" s="1" t="s">
        <v>1</v>
      </c>
      <c r="M319" s="2" t="s">
        <v>1049</v>
      </c>
      <c r="N319" s="3" t="s">
        <v>1749</v>
      </c>
      <c r="S319" s="3"/>
      <c r="T319" s="3"/>
      <c r="U319" s="3"/>
      <c r="V319" s="3"/>
      <c r="W319" s="3"/>
      <c r="X319" s="3"/>
      <c r="Y319" s="3"/>
      <c r="Z319" s="3"/>
      <c r="AB319" s="12" t="str">
        <f>HYPERLINK(N319,"事業者情報サイト1")</f>
        <v>事業者情報サイト1</v>
      </c>
      <c r="AC319" s="1"/>
      <c r="AD319" s="1"/>
      <c r="AE319" s="1"/>
      <c r="AF319" s="1"/>
      <c r="AG319" s="1"/>
      <c r="AH319" s="1"/>
      <c r="AI319" s="1"/>
      <c r="AJ319" s="1"/>
      <c r="AK319" s="1"/>
      <c r="AL319" s="1"/>
      <c r="AM319" s="1"/>
      <c r="AN319" s="1"/>
    </row>
    <row r="320" spans="1:40" ht="70.5" customHeight="1">
      <c r="A320" s="5" t="s">
        <v>1186</v>
      </c>
      <c r="B320" s="1">
        <v>319</v>
      </c>
      <c r="C320" s="11">
        <v>41331</v>
      </c>
      <c r="D320" s="1" t="s">
        <v>414</v>
      </c>
      <c r="E320" s="1" t="s">
        <v>1069</v>
      </c>
      <c r="F320" s="1" t="s">
        <v>1060</v>
      </c>
      <c r="G320" s="1" t="s">
        <v>1</v>
      </c>
      <c r="H320" s="1" t="s">
        <v>185</v>
      </c>
      <c r="I320" s="1" t="s">
        <v>1050</v>
      </c>
      <c r="J320" s="1" t="s">
        <v>186</v>
      </c>
      <c r="K320" s="1" t="s">
        <v>1</v>
      </c>
      <c r="M320" s="2" t="s">
        <v>185</v>
      </c>
      <c r="N320" s="3" t="s">
        <v>1750</v>
      </c>
      <c r="S320" s="3"/>
      <c r="T320" s="3"/>
      <c r="U320" s="3"/>
      <c r="V320" s="3"/>
      <c r="W320" s="3"/>
      <c r="X320" s="3"/>
      <c r="Y320" s="3"/>
      <c r="Z320" s="3"/>
      <c r="AB320" s="12" t="str">
        <f>HYPERLINK(N320,"事業者情報サイト1")</f>
        <v>事業者情報サイト1</v>
      </c>
      <c r="AC320" s="1"/>
      <c r="AD320" s="1"/>
      <c r="AE320" s="1"/>
      <c r="AF320" s="1"/>
      <c r="AG320" s="1"/>
      <c r="AH320" s="1"/>
      <c r="AI320" s="1"/>
      <c r="AJ320" s="1"/>
      <c r="AK320" s="1"/>
      <c r="AL320" s="1"/>
      <c r="AM320" s="1"/>
      <c r="AN320" s="1"/>
    </row>
    <row r="321" spans="1:40" ht="49.5" customHeight="1">
      <c r="A321" s="5" t="s">
        <v>1186</v>
      </c>
      <c r="B321" s="1">
        <v>320</v>
      </c>
      <c r="C321" s="11">
        <v>41331</v>
      </c>
      <c r="D321" s="1" t="s">
        <v>415</v>
      </c>
      <c r="E321" s="1" t="s">
        <v>1069</v>
      </c>
      <c r="F321" s="1" t="s">
        <v>1054</v>
      </c>
      <c r="G321" s="1" t="s">
        <v>1</v>
      </c>
      <c r="H321" s="1" t="s">
        <v>185</v>
      </c>
      <c r="I321" s="1" t="s">
        <v>1050</v>
      </c>
      <c r="J321" s="1" t="s">
        <v>187</v>
      </c>
      <c r="K321" s="1" t="s">
        <v>1</v>
      </c>
      <c r="M321" s="2" t="s">
        <v>185</v>
      </c>
      <c r="N321" s="3" t="s">
        <v>1750</v>
      </c>
      <c r="S321" s="3"/>
      <c r="T321" s="3"/>
      <c r="U321" s="3"/>
      <c r="V321" s="3"/>
      <c r="W321" s="3"/>
      <c r="X321" s="3"/>
      <c r="Y321" s="3"/>
      <c r="Z321" s="3"/>
      <c r="AB321" s="12" t="str">
        <f>HYPERLINK(N321,"事業者情報サイト1")</f>
        <v>事業者情報サイト1</v>
      </c>
      <c r="AC321" s="1"/>
      <c r="AD321" s="1"/>
      <c r="AE321" s="1"/>
      <c r="AF321" s="1"/>
      <c r="AG321" s="1"/>
      <c r="AH321" s="1"/>
      <c r="AI321" s="1"/>
      <c r="AJ321" s="1"/>
      <c r="AK321" s="1"/>
      <c r="AL321" s="1"/>
      <c r="AM321" s="1"/>
      <c r="AN321" s="1"/>
    </row>
    <row r="322" spans="1:40" ht="69" customHeight="1">
      <c r="A322" s="5" t="s">
        <v>1186</v>
      </c>
      <c r="B322" s="1">
        <v>321</v>
      </c>
      <c r="C322" s="11">
        <v>41331</v>
      </c>
      <c r="D322" s="1" t="s">
        <v>416</v>
      </c>
      <c r="E322" s="1" t="s">
        <v>1069</v>
      </c>
      <c r="F322" s="1" t="s">
        <v>1088</v>
      </c>
      <c r="G322" s="1" t="s">
        <v>1</v>
      </c>
      <c r="H322" s="1" t="s">
        <v>185</v>
      </c>
      <c r="I322" s="1" t="s">
        <v>1050</v>
      </c>
      <c r="J322" s="1" t="s">
        <v>188</v>
      </c>
      <c r="K322" s="1" t="s">
        <v>1</v>
      </c>
      <c r="M322" s="2" t="s">
        <v>185</v>
      </c>
      <c r="N322" s="3" t="s">
        <v>1750</v>
      </c>
      <c r="S322" s="3"/>
      <c r="T322" s="3"/>
      <c r="U322" s="3"/>
      <c r="V322" s="3"/>
      <c r="W322" s="3"/>
      <c r="X322" s="3"/>
      <c r="Y322" s="3"/>
      <c r="Z322" s="3"/>
      <c r="AB322" s="12" t="str">
        <f>HYPERLINK(N322,"事業者情報サイト1")</f>
        <v>事業者情報サイト1</v>
      </c>
      <c r="AC322" s="1"/>
      <c r="AD322" s="1"/>
      <c r="AE322" s="1"/>
      <c r="AF322" s="1"/>
      <c r="AG322" s="1"/>
      <c r="AH322" s="1"/>
      <c r="AI322" s="1"/>
      <c r="AJ322" s="1"/>
      <c r="AK322" s="1"/>
      <c r="AL322" s="1"/>
      <c r="AM322" s="1"/>
      <c r="AN322" s="1"/>
    </row>
    <row r="323" spans="2:40" ht="96">
      <c r="B323" s="1">
        <v>322</v>
      </c>
      <c r="C323" s="11">
        <v>41305</v>
      </c>
      <c r="D323" s="1" t="s">
        <v>847</v>
      </c>
      <c r="E323" s="1" t="s">
        <v>1069</v>
      </c>
      <c r="F323" s="1" t="s">
        <v>1129</v>
      </c>
      <c r="G323" s="1">
        <v>0</v>
      </c>
      <c r="H323" s="1" t="s">
        <v>838</v>
      </c>
      <c r="I323" s="1" t="s">
        <v>1050</v>
      </c>
      <c r="J323" s="1" t="s">
        <v>278</v>
      </c>
      <c r="K323" s="1" t="s">
        <v>848</v>
      </c>
      <c r="M323" s="2" t="s">
        <v>838</v>
      </c>
      <c r="N323" s="3"/>
      <c r="O323" s="3"/>
      <c r="P323" s="3"/>
      <c r="Q323" s="3"/>
      <c r="R323" s="3"/>
      <c r="S323" s="3"/>
      <c r="T323" s="3"/>
      <c r="U323" s="3"/>
      <c r="V323" s="3"/>
      <c r="W323" s="3"/>
      <c r="X323" s="3"/>
      <c r="Y323" s="3"/>
      <c r="Z323" s="3"/>
      <c r="AB323" s="1"/>
      <c r="AC323" s="1"/>
      <c r="AD323" s="1"/>
      <c r="AE323" s="1"/>
      <c r="AF323" s="1"/>
      <c r="AG323" s="1"/>
      <c r="AH323" s="1"/>
      <c r="AI323" s="1"/>
      <c r="AJ323" s="1"/>
      <c r="AK323" s="1"/>
      <c r="AL323" s="1"/>
      <c r="AM323" s="1"/>
      <c r="AN323" s="1"/>
    </row>
    <row r="324" spans="2:40" ht="84">
      <c r="B324" s="1">
        <v>323</v>
      </c>
      <c r="C324" s="11">
        <v>41305</v>
      </c>
      <c r="D324" s="1" t="s">
        <v>849</v>
      </c>
      <c r="E324" s="1" t="s">
        <v>1069</v>
      </c>
      <c r="F324" s="1" t="s">
        <v>1129</v>
      </c>
      <c r="G324" s="1">
        <v>0</v>
      </c>
      <c r="H324" s="1" t="s">
        <v>838</v>
      </c>
      <c r="I324" s="1" t="s">
        <v>1050</v>
      </c>
      <c r="J324" s="1" t="s">
        <v>284</v>
      </c>
      <c r="K324" s="1" t="s">
        <v>850</v>
      </c>
      <c r="M324" s="2" t="s">
        <v>838</v>
      </c>
      <c r="N324" s="3"/>
      <c r="O324" s="3"/>
      <c r="P324" s="3"/>
      <c r="Q324" s="3"/>
      <c r="R324" s="3"/>
      <c r="S324" s="3"/>
      <c r="T324" s="3"/>
      <c r="U324" s="3"/>
      <c r="V324" s="3"/>
      <c r="W324" s="3"/>
      <c r="X324" s="3"/>
      <c r="Y324" s="3"/>
      <c r="Z324" s="3"/>
      <c r="AB324" s="1"/>
      <c r="AC324" s="1"/>
      <c r="AD324" s="1"/>
      <c r="AE324" s="1"/>
      <c r="AF324" s="1"/>
      <c r="AG324" s="1"/>
      <c r="AH324" s="1"/>
      <c r="AI324" s="1"/>
      <c r="AJ324" s="1"/>
      <c r="AK324" s="1"/>
      <c r="AL324" s="1"/>
      <c r="AM324" s="1"/>
      <c r="AN324" s="1"/>
    </row>
    <row r="325" spans="2:40" ht="96">
      <c r="B325" s="1">
        <v>324</v>
      </c>
      <c r="C325" s="11">
        <v>41305</v>
      </c>
      <c r="D325" s="1" t="s">
        <v>812</v>
      </c>
      <c r="E325" s="1" t="s">
        <v>1069</v>
      </c>
      <c r="F325" s="1" t="s">
        <v>1088</v>
      </c>
      <c r="G325" s="1">
        <v>0</v>
      </c>
      <c r="H325" s="1" t="s">
        <v>813</v>
      </c>
      <c r="I325" s="1" t="s">
        <v>1050</v>
      </c>
      <c r="J325" s="1" t="s">
        <v>277</v>
      </c>
      <c r="K325" s="1" t="s">
        <v>814</v>
      </c>
      <c r="M325" s="2" t="s">
        <v>813</v>
      </c>
      <c r="N325" s="3" t="s">
        <v>1751</v>
      </c>
      <c r="O325" s="3" t="s">
        <v>1752</v>
      </c>
      <c r="P325" s="3" t="s">
        <v>1753</v>
      </c>
      <c r="Q325" s="3"/>
      <c r="R325" s="3" t="s">
        <v>1754</v>
      </c>
      <c r="S325" s="3" t="s">
        <v>1755</v>
      </c>
      <c r="T325" s="3"/>
      <c r="U325" s="3"/>
      <c r="V325" s="3"/>
      <c r="W325" s="3"/>
      <c r="X325" s="3"/>
      <c r="Y325" s="3"/>
      <c r="Z325" s="3"/>
      <c r="AB325" s="12" t="str">
        <f>HYPERLINK(N325,"事業者情報サイト1")</f>
        <v>事業者情報サイト1</v>
      </c>
      <c r="AC325" s="12" t="str">
        <f>HYPERLINK(O325,"事業者情報サイト2")</f>
        <v>事業者情報サイト2</v>
      </c>
      <c r="AD325" s="12" t="str">
        <f>HYPERLINK(P325,"事業者情報サイト3")</f>
        <v>事業者情報サイト3</v>
      </c>
      <c r="AE325" s="1"/>
      <c r="AF325" s="12" t="str">
        <f>HYPERLINK(R325,"事業者提供資料1")</f>
        <v>事業者提供資料1</v>
      </c>
      <c r="AG325" s="12" t="str">
        <f>HYPERLINK(S325,"事業者提供資料2")</f>
        <v>事業者提供資料2</v>
      </c>
      <c r="AH325" s="1"/>
      <c r="AI325" s="1"/>
      <c r="AJ325" s="1"/>
      <c r="AK325" s="1"/>
      <c r="AL325" s="1"/>
      <c r="AM325" s="1"/>
      <c r="AN325" s="1"/>
    </row>
    <row r="326" spans="2:40" ht="57" customHeight="1">
      <c r="B326" s="1">
        <v>325</v>
      </c>
      <c r="C326" s="11">
        <v>41291</v>
      </c>
      <c r="D326" s="1" t="s">
        <v>1113</v>
      </c>
      <c r="E326" s="1" t="s">
        <v>1069</v>
      </c>
      <c r="F326" s="1" t="s">
        <v>1088</v>
      </c>
      <c r="G326" s="1">
        <v>0</v>
      </c>
      <c r="H326" s="1" t="s">
        <v>1114</v>
      </c>
      <c r="I326" s="1" t="s">
        <v>1115</v>
      </c>
      <c r="J326" s="1" t="s">
        <v>1116</v>
      </c>
      <c r="K326" s="1" t="s">
        <v>1117</v>
      </c>
      <c r="M326" s="2" t="s">
        <v>1114</v>
      </c>
      <c r="N326" s="3"/>
      <c r="O326" s="3"/>
      <c r="P326" s="3"/>
      <c r="Q326" s="3"/>
      <c r="R326" s="3"/>
      <c r="S326" s="3"/>
      <c r="T326" s="3"/>
      <c r="U326" s="3"/>
      <c r="V326" s="3"/>
      <c r="W326" s="3"/>
      <c r="X326" s="3"/>
      <c r="Y326" s="3"/>
      <c r="Z326" s="3"/>
      <c r="AB326" s="1"/>
      <c r="AC326" s="1"/>
      <c r="AD326" s="1"/>
      <c r="AE326" s="1"/>
      <c r="AF326" s="1"/>
      <c r="AG326" s="1"/>
      <c r="AH326" s="1"/>
      <c r="AI326" s="1"/>
      <c r="AJ326" s="1"/>
      <c r="AK326" s="1"/>
      <c r="AL326" s="1"/>
      <c r="AM326" s="1"/>
      <c r="AN326" s="1"/>
    </row>
    <row r="327" spans="2:40" ht="108">
      <c r="B327" s="1">
        <v>326</v>
      </c>
      <c r="C327" s="11">
        <v>41304</v>
      </c>
      <c r="D327" s="1" t="s">
        <v>1008</v>
      </c>
      <c r="E327" s="1" t="s">
        <v>1069</v>
      </c>
      <c r="F327" s="1" t="s">
        <v>940</v>
      </c>
      <c r="G327" s="1">
        <v>0</v>
      </c>
      <c r="H327" s="1" t="s">
        <v>1009</v>
      </c>
      <c r="I327" s="1" t="s">
        <v>1115</v>
      </c>
      <c r="J327" s="1" t="s">
        <v>288</v>
      </c>
      <c r="K327" s="1" t="s">
        <v>1010</v>
      </c>
      <c r="M327" s="2" t="s">
        <v>1009</v>
      </c>
      <c r="N327" s="3"/>
      <c r="O327" s="3"/>
      <c r="P327" s="3"/>
      <c r="Q327" s="3"/>
      <c r="R327" s="3"/>
      <c r="S327" s="3"/>
      <c r="T327" s="3"/>
      <c r="U327" s="3"/>
      <c r="V327" s="3"/>
      <c r="W327" s="3"/>
      <c r="X327" s="3"/>
      <c r="Y327" s="3"/>
      <c r="Z327" s="3"/>
      <c r="AB327" s="1"/>
      <c r="AC327" s="1"/>
      <c r="AD327" s="1"/>
      <c r="AE327" s="1"/>
      <c r="AF327" s="1"/>
      <c r="AG327" s="1"/>
      <c r="AH327" s="1"/>
      <c r="AI327" s="1"/>
      <c r="AJ327" s="1"/>
      <c r="AK327" s="1"/>
      <c r="AL327" s="1"/>
      <c r="AM327" s="1"/>
      <c r="AN327" s="1"/>
    </row>
    <row r="328" spans="2:40" ht="108">
      <c r="B328" s="1">
        <v>327</v>
      </c>
      <c r="C328" s="11">
        <v>41299</v>
      </c>
      <c r="D328" s="1" t="s">
        <v>939</v>
      </c>
      <c r="E328" s="1" t="s">
        <v>1069</v>
      </c>
      <c r="F328" s="1" t="s">
        <v>940</v>
      </c>
      <c r="G328" s="1">
        <v>0</v>
      </c>
      <c r="H328" s="1" t="s">
        <v>941</v>
      </c>
      <c r="I328" s="1" t="s">
        <v>1115</v>
      </c>
      <c r="J328" s="1" t="s">
        <v>287</v>
      </c>
      <c r="K328" s="1" t="s">
        <v>942</v>
      </c>
      <c r="M328" s="2" t="s">
        <v>941</v>
      </c>
      <c r="N328" s="3"/>
      <c r="O328" s="3"/>
      <c r="P328" s="3"/>
      <c r="Q328" s="3"/>
      <c r="R328" s="3" t="s">
        <v>1756</v>
      </c>
      <c r="S328" s="3"/>
      <c r="T328" s="3"/>
      <c r="U328" s="3"/>
      <c r="V328" s="3"/>
      <c r="W328" s="3" t="s">
        <v>1757</v>
      </c>
      <c r="X328" s="3" t="s">
        <v>1758</v>
      </c>
      <c r="Y328" s="3" t="s">
        <v>1759</v>
      </c>
      <c r="Z328" s="3"/>
      <c r="AB328" s="1"/>
      <c r="AC328" s="1"/>
      <c r="AD328" s="1"/>
      <c r="AE328" s="1"/>
      <c r="AF328" s="12" t="str">
        <f>HYPERLINK(R328,"事業者提供資料1")</f>
        <v>事業者提供資料1</v>
      </c>
      <c r="AG328" s="1"/>
      <c r="AH328" s="1"/>
      <c r="AI328" s="1"/>
      <c r="AJ328" s="1"/>
      <c r="AK328" s="12" t="str">
        <f>HYPERLINK(W328,"事業者提供画像1")</f>
        <v>事業者提供画像1</v>
      </c>
      <c r="AL328" s="12" t="str">
        <f>HYPERLINK(X328,"事業者提供画像2")</f>
        <v>事業者提供画像2</v>
      </c>
      <c r="AM328" s="12" t="str">
        <f>HYPERLINK(Y328,"事業者提供画像3")</f>
        <v>事業者提供画像3</v>
      </c>
      <c r="AN328" s="1"/>
    </row>
    <row r="329" spans="2:40" ht="249.75" customHeight="1">
      <c r="B329" s="1">
        <v>328</v>
      </c>
      <c r="C329" s="11">
        <v>41295</v>
      </c>
      <c r="D329" s="1" t="s">
        <v>1143</v>
      </c>
      <c r="E329" s="1" t="s">
        <v>1069</v>
      </c>
      <c r="F329" s="1" t="s">
        <v>1139</v>
      </c>
      <c r="G329" s="1">
        <v>0</v>
      </c>
      <c r="H329" s="1" t="s">
        <v>1144</v>
      </c>
      <c r="I329" s="1" t="s">
        <v>1145</v>
      </c>
      <c r="J329" s="1" t="s">
        <v>289</v>
      </c>
      <c r="K329" s="1" t="s">
        <v>1146</v>
      </c>
      <c r="M329" s="2" t="s">
        <v>1144</v>
      </c>
      <c r="N329" s="3" t="s">
        <v>1760</v>
      </c>
      <c r="O329" s="3" t="s">
        <v>1761</v>
      </c>
      <c r="P329" s="3"/>
      <c r="Q329" s="3"/>
      <c r="R329" s="3" t="s">
        <v>1762</v>
      </c>
      <c r="S329" s="3"/>
      <c r="T329" s="3"/>
      <c r="U329" s="3"/>
      <c r="V329" s="3"/>
      <c r="W329" s="3"/>
      <c r="X329" s="3"/>
      <c r="Y329" s="3"/>
      <c r="Z329" s="3"/>
      <c r="AB329" s="12" t="str">
        <f>HYPERLINK(N329,"事業者情報サイト1")</f>
        <v>事業者情報サイト1</v>
      </c>
      <c r="AC329" s="12" t="str">
        <f>HYPERLINK(O329,"事業者情報サイト2")</f>
        <v>事業者情報サイト2</v>
      </c>
      <c r="AD329" s="1"/>
      <c r="AE329" s="1"/>
      <c r="AF329" s="12" t="str">
        <f>HYPERLINK(R329,"事業者提供資料1")</f>
        <v>事業者提供資料1</v>
      </c>
      <c r="AG329" s="1"/>
      <c r="AH329" s="1"/>
      <c r="AI329" s="1"/>
      <c r="AJ329" s="1"/>
      <c r="AK329" s="1"/>
      <c r="AL329" s="1"/>
      <c r="AM329" s="1"/>
      <c r="AN329" s="1"/>
    </row>
    <row r="330" spans="2:40" ht="96">
      <c r="B330" s="1">
        <v>329</v>
      </c>
      <c r="C330" s="11">
        <v>41305</v>
      </c>
      <c r="D330" s="1" t="s">
        <v>717</v>
      </c>
      <c r="E330" s="1" t="s">
        <v>1069</v>
      </c>
      <c r="F330" s="1" t="s">
        <v>1060</v>
      </c>
      <c r="G330" s="1">
        <v>0</v>
      </c>
      <c r="H330" s="1" t="s">
        <v>718</v>
      </c>
      <c r="I330" s="1" t="s">
        <v>1145</v>
      </c>
      <c r="J330" s="1" t="s">
        <v>290</v>
      </c>
      <c r="K330" s="1" t="s">
        <v>719</v>
      </c>
      <c r="M330" s="2" t="s">
        <v>718</v>
      </c>
      <c r="N330" s="3"/>
      <c r="O330" s="3"/>
      <c r="P330" s="3"/>
      <c r="Q330" s="3"/>
      <c r="R330" s="3"/>
      <c r="S330" s="3"/>
      <c r="T330" s="3"/>
      <c r="U330" s="3"/>
      <c r="V330" s="3"/>
      <c r="W330" s="3"/>
      <c r="X330" s="3"/>
      <c r="Y330" s="3"/>
      <c r="Z330" s="3"/>
      <c r="AB330" s="1"/>
      <c r="AC330" s="1"/>
      <c r="AD330" s="1"/>
      <c r="AE330" s="1"/>
      <c r="AF330" s="1"/>
      <c r="AG330" s="1"/>
      <c r="AH330" s="1"/>
      <c r="AI330" s="1"/>
      <c r="AJ330" s="1"/>
      <c r="AK330" s="1"/>
      <c r="AL330" s="1"/>
      <c r="AM330" s="1"/>
      <c r="AN330" s="1"/>
    </row>
    <row r="331" spans="2:40" ht="96">
      <c r="B331" s="1">
        <v>330</v>
      </c>
      <c r="C331" s="11">
        <v>41304</v>
      </c>
      <c r="D331" s="1" t="s">
        <v>858</v>
      </c>
      <c r="E331" s="1" t="s">
        <v>1069</v>
      </c>
      <c r="F331" s="1" t="s">
        <v>1054</v>
      </c>
      <c r="G331" s="1">
        <v>0</v>
      </c>
      <c r="H331" s="1" t="s">
        <v>859</v>
      </c>
      <c r="I331" s="1" t="s">
        <v>1145</v>
      </c>
      <c r="J331" s="1" t="s">
        <v>291</v>
      </c>
      <c r="K331" s="1" t="s">
        <v>860</v>
      </c>
      <c r="M331" s="2" t="s">
        <v>859</v>
      </c>
      <c r="N331" s="3"/>
      <c r="O331" s="3"/>
      <c r="P331" s="3"/>
      <c r="Q331" s="3"/>
      <c r="R331" s="3"/>
      <c r="S331" s="3"/>
      <c r="T331" s="3"/>
      <c r="U331" s="3"/>
      <c r="V331" s="3"/>
      <c r="W331" s="3"/>
      <c r="X331" s="3"/>
      <c r="Y331" s="3"/>
      <c r="Z331" s="3"/>
      <c r="AB331" s="1"/>
      <c r="AC331" s="1"/>
      <c r="AD331" s="1"/>
      <c r="AE331" s="1"/>
      <c r="AF331" s="1"/>
      <c r="AG331" s="1"/>
      <c r="AH331" s="1"/>
      <c r="AI331" s="1"/>
      <c r="AJ331" s="1"/>
      <c r="AK331" s="1"/>
      <c r="AL331" s="1"/>
      <c r="AM331" s="1"/>
      <c r="AN331" s="1"/>
    </row>
    <row r="332" spans="2:40" ht="180">
      <c r="B332" s="1">
        <v>331</v>
      </c>
      <c r="C332" s="11">
        <v>41313</v>
      </c>
      <c r="D332" s="1" t="s">
        <v>682</v>
      </c>
      <c r="E332" s="1" t="s">
        <v>1069</v>
      </c>
      <c r="F332" s="1" t="s">
        <v>1060</v>
      </c>
      <c r="G332" s="1" t="s">
        <v>683</v>
      </c>
      <c r="H332" s="1" t="s">
        <v>684</v>
      </c>
      <c r="I332" s="1" t="s">
        <v>1062</v>
      </c>
      <c r="J332" s="1" t="s">
        <v>292</v>
      </c>
      <c r="K332" s="1" t="s">
        <v>293</v>
      </c>
      <c r="M332" s="2" t="s">
        <v>684</v>
      </c>
      <c r="N332" s="3"/>
      <c r="O332" s="3"/>
      <c r="P332" s="3"/>
      <c r="Q332" s="3"/>
      <c r="R332" s="3"/>
      <c r="S332" s="3"/>
      <c r="T332" s="3"/>
      <c r="U332" s="3"/>
      <c r="V332" s="3"/>
      <c r="W332" s="3"/>
      <c r="X332" s="3"/>
      <c r="Y332" s="3"/>
      <c r="Z332" s="3"/>
      <c r="AB332" s="1"/>
      <c r="AC332" s="1"/>
      <c r="AD332" s="1"/>
      <c r="AE332" s="1"/>
      <c r="AF332" s="1"/>
      <c r="AG332" s="1"/>
      <c r="AH332" s="1"/>
      <c r="AI332" s="1"/>
      <c r="AJ332" s="1"/>
      <c r="AK332" s="1"/>
      <c r="AL332" s="1"/>
      <c r="AM332" s="1"/>
      <c r="AN332" s="1"/>
    </row>
    <row r="333" spans="2:40" ht="96">
      <c r="B333" s="1">
        <v>332</v>
      </c>
      <c r="C333" s="11">
        <v>41305</v>
      </c>
      <c r="D333" s="1" t="s">
        <v>1183</v>
      </c>
      <c r="E333" s="1" t="s">
        <v>1134</v>
      </c>
      <c r="F333" s="1" t="s">
        <v>1054</v>
      </c>
      <c r="G333" s="1">
        <v>0</v>
      </c>
      <c r="H333" s="1" t="s">
        <v>1019</v>
      </c>
      <c r="I333" s="1" t="s">
        <v>1096</v>
      </c>
      <c r="J333" s="1" t="s">
        <v>298</v>
      </c>
      <c r="K333" s="1" t="s">
        <v>832</v>
      </c>
      <c r="M333" s="2" t="s">
        <v>1019</v>
      </c>
      <c r="N333" s="3" t="s">
        <v>1263</v>
      </c>
      <c r="O333" s="3" t="s">
        <v>1763</v>
      </c>
      <c r="P333" s="3"/>
      <c r="Q333" s="3"/>
      <c r="R333" s="3" t="s">
        <v>1764</v>
      </c>
      <c r="S333" s="3" t="s">
        <v>1765</v>
      </c>
      <c r="T333" s="3"/>
      <c r="U333" s="3"/>
      <c r="V333" s="3"/>
      <c r="W333" s="3"/>
      <c r="X333" s="3"/>
      <c r="Y333" s="3"/>
      <c r="Z333" s="3"/>
      <c r="AB333" s="12" t="str">
        <f>HYPERLINK(N333,"事業者情報サイト1")</f>
        <v>事業者情報サイト1</v>
      </c>
      <c r="AC333" s="12" t="str">
        <f>HYPERLINK(O333,"事業者情報サイト2")</f>
        <v>事業者情報サイト2</v>
      </c>
      <c r="AD333" s="1"/>
      <c r="AE333" s="1"/>
      <c r="AF333" s="12" t="str">
        <f>HYPERLINK(R333,"事業者提供資料1")</f>
        <v>事業者提供資料1</v>
      </c>
      <c r="AG333" s="12" t="str">
        <f>HYPERLINK(S333,"事業者提供資料2")</f>
        <v>事業者提供資料2</v>
      </c>
      <c r="AH333" s="1"/>
      <c r="AI333" s="1"/>
      <c r="AJ333" s="1"/>
      <c r="AK333" s="1"/>
      <c r="AL333" s="1"/>
      <c r="AM333" s="1"/>
      <c r="AN333" s="1"/>
    </row>
    <row r="334" spans="1:40" ht="42.75" customHeight="1">
      <c r="A334" s="5" t="s">
        <v>1186</v>
      </c>
      <c r="B334" s="1">
        <v>333</v>
      </c>
      <c r="C334" s="11">
        <v>41331</v>
      </c>
      <c r="D334" s="1" t="s">
        <v>427</v>
      </c>
      <c r="E334" s="1" t="s">
        <v>1134</v>
      </c>
      <c r="F334" s="1" t="s">
        <v>988</v>
      </c>
      <c r="G334" s="1" t="s">
        <v>1</v>
      </c>
      <c r="H334" s="1" t="s">
        <v>146</v>
      </c>
      <c r="I334" s="1" t="s">
        <v>1096</v>
      </c>
      <c r="J334" s="1" t="s">
        <v>200</v>
      </c>
      <c r="K334" s="1" t="s">
        <v>1</v>
      </c>
      <c r="M334" s="2" t="s">
        <v>146</v>
      </c>
      <c r="N334" s="3" t="s">
        <v>1766</v>
      </c>
      <c r="S334" s="3"/>
      <c r="T334" s="3"/>
      <c r="U334" s="3"/>
      <c r="V334" s="3"/>
      <c r="W334" s="3"/>
      <c r="X334" s="3"/>
      <c r="Y334" s="3"/>
      <c r="Z334" s="3"/>
      <c r="AB334" s="12" t="str">
        <f>HYPERLINK(N334,"事業者情報サイト1")</f>
        <v>事業者情報サイト1</v>
      </c>
      <c r="AC334" s="1"/>
      <c r="AD334" s="1"/>
      <c r="AE334" s="1"/>
      <c r="AF334" s="1"/>
      <c r="AG334" s="1"/>
      <c r="AH334" s="1"/>
      <c r="AI334" s="1"/>
      <c r="AJ334" s="1"/>
      <c r="AK334" s="1"/>
      <c r="AL334" s="1"/>
      <c r="AM334" s="1"/>
      <c r="AN334" s="1"/>
    </row>
    <row r="335" spans="1:40" ht="46.5" customHeight="1">
      <c r="A335" s="5" t="s">
        <v>1186</v>
      </c>
      <c r="B335" s="1">
        <v>334</v>
      </c>
      <c r="C335" s="11">
        <v>41331</v>
      </c>
      <c r="D335" s="1" t="s">
        <v>423</v>
      </c>
      <c r="E335" s="1" t="s">
        <v>1134</v>
      </c>
      <c r="F335" s="1" t="s">
        <v>988</v>
      </c>
      <c r="G335" s="1" t="s">
        <v>1</v>
      </c>
      <c r="H335" s="1" t="s">
        <v>195</v>
      </c>
      <c r="I335" s="1" t="s">
        <v>1096</v>
      </c>
      <c r="J335" s="1" t="s">
        <v>196</v>
      </c>
      <c r="K335" s="1" t="s">
        <v>1</v>
      </c>
      <c r="M335" s="2" t="s">
        <v>195</v>
      </c>
      <c r="N335" s="3"/>
      <c r="S335" s="3"/>
      <c r="T335" s="3"/>
      <c r="U335" s="3"/>
      <c r="V335" s="3"/>
      <c r="W335" s="3"/>
      <c r="X335" s="3"/>
      <c r="Y335" s="3"/>
      <c r="Z335" s="3"/>
      <c r="AB335" s="1"/>
      <c r="AC335" s="1"/>
      <c r="AD335" s="1"/>
      <c r="AE335" s="1"/>
      <c r="AF335" s="1"/>
      <c r="AG335" s="1"/>
      <c r="AH335" s="1"/>
      <c r="AI335" s="1"/>
      <c r="AJ335" s="1"/>
      <c r="AK335" s="1"/>
      <c r="AL335" s="1"/>
      <c r="AM335" s="1"/>
      <c r="AN335" s="1"/>
    </row>
    <row r="336" spans="1:40" ht="47.25" customHeight="1">
      <c r="A336" s="5" t="s">
        <v>1186</v>
      </c>
      <c r="B336" s="1">
        <v>335</v>
      </c>
      <c r="C336" s="11">
        <v>41331</v>
      </c>
      <c r="D336" s="1" t="s">
        <v>424</v>
      </c>
      <c r="E336" s="1" t="s">
        <v>1134</v>
      </c>
      <c r="F336" s="1" t="s">
        <v>988</v>
      </c>
      <c r="G336" s="1" t="s">
        <v>1</v>
      </c>
      <c r="H336" s="1" t="s">
        <v>195</v>
      </c>
      <c r="I336" s="1" t="s">
        <v>1096</v>
      </c>
      <c r="J336" s="1" t="s">
        <v>197</v>
      </c>
      <c r="K336" s="1" t="s">
        <v>1</v>
      </c>
      <c r="M336" s="2" t="s">
        <v>195</v>
      </c>
      <c r="N336" s="3"/>
      <c r="S336" s="3"/>
      <c r="T336" s="3"/>
      <c r="U336" s="3"/>
      <c r="V336" s="3"/>
      <c r="W336" s="3"/>
      <c r="X336" s="3"/>
      <c r="Y336" s="3"/>
      <c r="Z336" s="3"/>
      <c r="AB336" s="1"/>
      <c r="AC336" s="1"/>
      <c r="AD336" s="1"/>
      <c r="AE336" s="1"/>
      <c r="AF336" s="1"/>
      <c r="AG336" s="1"/>
      <c r="AH336" s="1"/>
      <c r="AI336" s="1"/>
      <c r="AJ336" s="1"/>
      <c r="AK336" s="1"/>
      <c r="AL336" s="1"/>
      <c r="AM336" s="1"/>
      <c r="AN336" s="1"/>
    </row>
    <row r="337" spans="1:40" ht="52.5" customHeight="1">
      <c r="A337" s="5" t="s">
        <v>1186</v>
      </c>
      <c r="B337" s="1">
        <v>336</v>
      </c>
      <c r="C337" s="11">
        <v>41331</v>
      </c>
      <c r="D337" s="1" t="s">
        <v>425</v>
      </c>
      <c r="E337" s="1" t="s">
        <v>1134</v>
      </c>
      <c r="F337" s="1" t="s">
        <v>988</v>
      </c>
      <c r="G337" s="1" t="s">
        <v>1</v>
      </c>
      <c r="H337" s="1" t="s">
        <v>195</v>
      </c>
      <c r="I337" s="1" t="s">
        <v>1096</v>
      </c>
      <c r="J337" s="1" t="s">
        <v>198</v>
      </c>
      <c r="K337" s="1" t="s">
        <v>1</v>
      </c>
      <c r="M337" s="2" t="s">
        <v>195</v>
      </c>
      <c r="N337" s="3" t="s">
        <v>1767</v>
      </c>
      <c r="S337" s="3"/>
      <c r="T337" s="3"/>
      <c r="U337" s="3"/>
      <c r="V337" s="3"/>
      <c r="W337" s="3"/>
      <c r="X337" s="3"/>
      <c r="Y337" s="3"/>
      <c r="Z337" s="3"/>
      <c r="AB337" s="12" t="str">
        <f>HYPERLINK(N337,"事業者情報サイト1")</f>
        <v>事業者情報サイト1</v>
      </c>
      <c r="AC337" s="1"/>
      <c r="AD337" s="1"/>
      <c r="AE337" s="1"/>
      <c r="AF337" s="1"/>
      <c r="AG337" s="1"/>
      <c r="AH337" s="1"/>
      <c r="AI337" s="1"/>
      <c r="AJ337" s="1"/>
      <c r="AK337" s="1"/>
      <c r="AL337" s="1"/>
      <c r="AM337" s="1"/>
      <c r="AN337" s="1"/>
    </row>
    <row r="338" spans="1:40" ht="57.75" customHeight="1">
      <c r="A338" s="5" t="s">
        <v>1186</v>
      </c>
      <c r="B338" s="1">
        <v>337</v>
      </c>
      <c r="C338" s="11">
        <v>41331</v>
      </c>
      <c r="D338" s="1" t="s">
        <v>426</v>
      </c>
      <c r="E338" s="1" t="s">
        <v>1134</v>
      </c>
      <c r="F338" s="1" t="s">
        <v>988</v>
      </c>
      <c r="G338" s="1" t="s">
        <v>1</v>
      </c>
      <c r="H338" s="1" t="s">
        <v>9</v>
      </c>
      <c r="I338" s="1" t="s">
        <v>1096</v>
      </c>
      <c r="J338" s="1" t="s">
        <v>199</v>
      </c>
      <c r="K338" s="1" t="s">
        <v>1</v>
      </c>
      <c r="M338" s="2" t="s">
        <v>9</v>
      </c>
      <c r="N338" s="3" t="s">
        <v>1599</v>
      </c>
      <c r="R338" s="3"/>
      <c r="S338" s="3"/>
      <c r="T338" s="3"/>
      <c r="U338" s="3"/>
      <c r="V338" s="3"/>
      <c r="W338" s="3"/>
      <c r="X338" s="3"/>
      <c r="Y338" s="3"/>
      <c r="Z338" s="3"/>
      <c r="AB338" s="12" t="str">
        <f>HYPERLINK(N338,"事業者情報サイト1")</f>
        <v>事業者情報サイト1</v>
      </c>
      <c r="AC338" s="1"/>
      <c r="AD338" s="1"/>
      <c r="AE338" s="1"/>
      <c r="AF338" s="1"/>
      <c r="AG338" s="1"/>
      <c r="AH338" s="1"/>
      <c r="AI338" s="1"/>
      <c r="AJ338" s="1"/>
      <c r="AK338" s="1"/>
      <c r="AL338" s="1"/>
      <c r="AM338" s="1"/>
      <c r="AN338" s="1"/>
    </row>
    <row r="339" spans="1:40" ht="65.25" customHeight="1">
      <c r="A339" s="5" t="s">
        <v>1186</v>
      </c>
      <c r="B339" s="1">
        <v>338</v>
      </c>
      <c r="C339" s="11">
        <v>41331</v>
      </c>
      <c r="D339" s="1" t="s">
        <v>419</v>
      </c>
      <c r="E339" s="1" t="s">
        <v>1134</v>
      </c>
      <c r="F339" s="1" t="s">
        <v>1054</v>
      </c>
      <c r="G339" s="1" t="s">
        <v>1</v>
      </c>
      <c r="H339" s="1" t="s">
        <v>64</v>
      </c>
      <c r="I339" s="1" t="s">
        <v>1096</v>
      </c>
      <c r="J339" s="1" t="s">
        <v>191</v>
      </c>
      <c r="K339" s="1" t="s">
        <v>1</v>
      </c>
      <c r="M339" s="2" t="s">
        <v>64</v>
      </c>
      <c r="N339" s="3" t="s">
        <v>1768</v>
      </c>
      <c r="S339" s="3"/>
      <c r="T339" s="3"/>
      <c r="U339" s="3"/>
      <c r="V339" s="3"/>
      <c r="W339" s="3"/>
      <c r="X339" s="3"/>
      <c r="Y339" s="3"/>
      <c r="Z339" s="3"/>
      <c r="AB339" s="12" t="str">
        <f>HYPERLINK(N339,"事業者情報サイト1")</f>
        <v>事業者情報サイト1</v>
      </c>
      <c r="AC339" s="1"/>
      <c r="AD339" s="1"/>
      <c r="AE339" s="1"/>
      <c r="AF339" s="1"/>
      <c r="AG339" s="1"/>
      <c r="AH339" s="1"/>
      <c r="AI339" s="1"/>
      <c r="AJ339" s="1"/>
      <c r="AK339" s="1"/>
      <c r="AL339" s="1"/>
      <c r="AM339" s="1"/>
      <c r="AN339" s="1"/>
    </row>
    <row r="340" spans="1:40" ht="52.5" customHeight="1">
      <c r="A340" s="5" t="s">
        <v>1186</v>
      </c>
      <c r="B340" s="1">
        <v>339</v>
      </c>
      <c r="C340" s="11">
        <v>41331</v>
      </c>
      <c r="D340" s="1" t="s">
        <v>421</v>
      </c>
      <c r="E340" s="1" t="s">
        <v>1134</v>
      </c>
      <c r="F340" s="1" t="s">
        <v>1054</v>
      </c>
      <c r="G340" s="1" t="s">
        <v>1</v>
      </c>
      <c r="H340" s="1" t="s">
        <v>84</v>
      </c>
      <c r="I340" s="1" t="s">
        <v>1096</v>
      </c>
      <c r="J340" s="1" t="s">
        <v>193</v>
      </c>
      <c r="K340" s="1" t="s">
        <v>1</v>
      </c>
      <c r="M340" s="2" t="s">
        <v>84</v>
      </c>
      <c r="N340" s="6" t="s">
        <v>1782</v>
      </c>
      <c r="S340" s="3"/>
      <c r="T340" s="3"/>
      <c r="U340" s="3"/>
      <c r="V340" s="3"/>
      <c r="W340" s="3"/>
      <c r="X340" s="3"/>
      <c r="Y340" s="3"/>
      <c r="Z340" s="3"/>
      <c r="AB340" s="12" t="str">
        <f>HYPERLINK(N340,"事業者情報サイト1")</f>
        <v>事業者情報サイト1</v>
      </c>
      <c r="AC340" s="1"/>
      <c r="AD340" s="1"/>
      <c r="AE340" s="1"/>
      <c r="AF340" s="1"/>
      <c r="AG340" s="1"/>
      <c r="AH340" s="1"/>
      <c r="AI340" s="1"/>
      <c r="AJ340" s="1"/>
      <c r="AK340" s="1"/>
      <c r="AL340" s="1"/>
      <c r="AM340" s="1"/>
      <c r="AN340" s="1"/>
    </row>
    <row r="341" spans="1:40" ht="46.5" customHeight="1">
      <c r="A341" s="5" t="s">
        <v>1186</v>
      </c>
      <c r="B341" s="1">
        <v>340</v>
      </c>
      <c r="C341" s="11">
        <v>41331</v>
      </c>
      <c r="D341" s="1" t="s">
        <v>422</v>
      </c>
      <c r="E341" s="1" t="s">
        <v>1134</v>
      </c>
      <c r="F341" s="1" t="s">
        <v>1054</v>
      </c>
      <c r="G341" s="1" t="s">
        <v>1</v>
      </c>
      <c r="H341" s="1" t="s">
        <v>84</v>
      </c>
      <c r="I341" s="1" t="s">
        <v>1096</v>
      </c>
      <c r="J341" s="1" t="s">
        <v>194</v>
      </c>
      <c r="K341" s="1" t="s">
        <v>1</v>
      </c>
      <c r="M341" s="2" t="s">
        <v>84</v>
      </c>
      <c r="N341" s="16" t="s">
        <v>1783</v>
      </c>
      <c r="S341" s="3"/>
      <c r="T341" s="3"/>
      <c r="U341" s="3"/>
      <c r="V341" s="3"/>
      <c r="W341" s="3"/>
      <c r="X341" s="3"/>
      <c r="Y341" s="3"/>
      <c r="Z341" s="3"/>
      <c r="AB341" s="12" t="str">
        <f>HYPERLINK(N341,"事業者情報サイト1")</f>
        <v>事業者情報サイト1</v>
      </c>
      <c r="AC341" s="1"/>
      <c r="AD341" s="1"/>
      <c r="AE341" s="1"/>
      <c r="AF341" s="1"/>
      <c r="AG341" s="1"/>
      <c r="AH341" s="1"/>
      <c r="AI341" s="1"/>
      <c r="AJ341" s="1"/>
      <c r="AK341" s="1"/>
      <c r="AL341" s="1"/>
      <c r="AM341" s="1"/>
      <c r="AN341" s="1"/>
    </row>
    <row r="342" spans="2:40" ht="84">
      <c r="B342" s="1">
        <v>341</v>
      </c>
      <c r="C342" s="11">
        <v>41299</v>
      </c>
      <c r="D342" s="1" t="s">
        <v>900</v>
      </c>
      <c r="E342" s="1" t="s">
        <v>1134</v>
      </c>
      <c r="F342" s="1" t="s">
        <v>1088</v>
      </c>
      <c r="G342" s="1">
        <v>0</v>
      </c>
      <c r="H342" s="1" t="s">
        <v>901</v>
      </c>
      <c r="I342" s="1" t="s">
        <v>1096</v>
      </c>
      <c r="J342" s="1" t="s">
        <v>294</v>
      </c>
      <c r="K342" s="1" t="s">
        <v>902</v>
      </c>
      <c r="M342" s="2" t="s">
        <v>901</v>
      </c>
      <c r="N342" s="3"/>
      <c r="O342" s="3"/>
      <c r="P342" s="3"/>
      <c r="Q342" s="3"/>
      <c r="R342" s="3"/>
      <c r="S342" s="3"/>
      <c r="T342" s="3"/>
      <c r="U342" s="3"/>
      <c r="V342" s="3"/>
      <c r="W342" s="3"/>
      <c r="X342" s="3"/>
      <c r="Y342" s="3"/>
      <c r="Z342" s="3"/>
      <c r="AB342" s="1"/>
      <c r="AC342" s="1"/>
      <c r="AD342" s="1"/>
      <c r="AE342" s="1"/>
      <c r="AF342" s="1"/>
      <c r="AG342" s="1"/>
      <c r="AH342" s="1"/>
      <c r="AI342" s="1"/>
      <c r="AJ342" s="1"/>
      <c r="AK342" s="1"/>
      <c r="AL342" s="1"/>
      <c r="AM342" s="1"/>
      <c r="AN342" s="1"/>
    </row>
    <row r="343" spans="2:40" ht="96">
      <c r="B343" s="1">
        <v>342</v>
      </c>
      <c r="C343" s="11">
        <v>41305</v>
      </c>
      <c r="D343" s="1" t="s">
        <v>825</v>
      </c>
      <c r="E343" s="1" t="s">
        <v>1134</v>
      </c>
      <c r="F343" s="1" t="s">
        <v>1088</v>
      </c>
      <c r="G343" s="1">
        <v>0</v>
      </c>
      <c r="H343" s="1" t="s">
        <v>911</v>
      </c>
      <c r="I343" s="1" t="s">
        <v>1096</v>
      </c>
      <c r="J343" s="1" t="s">
        <v>297</v>
      </c>
      <c r="K343" s="1" t="s">
        <v>826</v>
      </c>
      <c r="M343" s="2" t="s">
        <v>1364</v>
      </c>
      <c r="N343" s="3"/>
      <c r="O343" s="3"/>
      <c r="P343" s="3"/>
      <c r="Q343" s="3"/>
      <c r="R343" s="3"/>
      <c r="S343" s="3"/>
      <c r="T343" s="3"/>
      <c r="U343" s="3"/>
      <c r="V343" s="3"/>
      <c r="W343" s="3"/>
      <c r="X343" s="3"/>
      <c r="Y343" s="3"/>
      <c r="Z343" s="3"/>
      <c r="AB343" s="1"/>
      <c r="AC343" s="1"/>
      <c r="AD343" s="1"/>
      <c r="AE343" s="1"/>
      <c r="AF343" s="1"/>
      <c r="AG343" s="1"/>
      <c r="AH343" s="1"/>
      <c r="AI343" s="1"/>
      <c r="AJ343" s="1"/>
      <c r="AK343" s="1"/>
      <c r="AL343" s="1"/>
      <c r="AM343" s="1"/>
      <c r="AN343" s="1"/>
    </row>
    <row r="344" spans="1:40" ht="84.75" customHeight="1">
      <c r="A344" s="5" t="s">
        <v>1186</v>
      </c>
      <c r="B344" s="1">
        <v>343</v>
      </c>
      <c r="C344" s="11">
        <v>41331</v>
      </c>
      <c r="D344" s="1" t="s">
        <v>418</v>
      </c>
      <c r="E344" s="1" t="s">
        <v>1134</v>
      </c>
      <c r="F344" s="1" t="s">
        <v>1054</v>
      </c>
      <c r="G344" s="1" t="s">
        <v>1</v>
      </c>
      <c r="H344" s="1" t="s">
        <v>78</v>
      </c>
      <c r="I344" s="1" t="s">
        <v>1096</v>
      </c>
      <c r="J344" s="1" t="s">
        <v>190</v>
      </c>
      <c r="K344" s="1" t="s">
        <v>1</v>
      </c>
      <c r="M344" s="2" t="s">
        <v>78</v>
      </c>
      <c r="N344" s="3" t="s">
        <v>1643</v>
      </c>
      <c r="S344" s="3"/>
      <c r="T344" s="3"/>
      <c r="U344" s="3"/>
      <c r="V344" s="3"/>
      <c r="W344" s="3"/>
      <c r="X344" s="3"/>
      <c r="Y344" s="3"/>
      <c r="Z344" s="3"/>
      <c r="AB344" s="12" t="str">
        <f>HYPERLINK(N344,"事業者情報サイト1")</f>
        <v>事業者情報サイト1</v>
      </c>
      <c r="AC344" s="1"/>
      <c r="AD344" s="1"/>
      <c r="AE344" s="1"/>
      <c r="AF344" s="1"/>
      <c r="AG344" s="1"/>
      <c r="AH344" s="1"/>
      <c r="AI344" s="1"/>
      <c r="AJ344" s="1"/>
      <c r="AK344" s="1"/>
      <c r="AL344" s="1"/>
      <c r="AM344" s="1"/>
      <c r="AN344" s="1"/>
    </row>
    <row r="345" spans="2:40" ht="84">
      <c r="B345" s="1">
        <v>344</v>
      </c>
      <c r="C345" s="11">
        <v>41303</v>
      </c>
      <c r="D345" s="1" t="s">
        <v>1041</v>
      </c>
      <c r="E345" s="1" t="s">
        <v>1134</v>
      </c>
      <c r="F345" s="1" t="s">
        <v>1054</v>
      </c>
      <c r="G345" s="1">
        <v>0</v>
      </c>
      <c r="H345" s="1" t="s">
        <v>1042</v>
      </c>
      <c r="I345" s="1" t="s">
        <v>1096</v>
      </c>
      <c r="J345" s="1" t="s">
        <v>296</v>
      </c>
      <c r="K345" s="1" t="s">
        <v>990</v>
      </c>
      <c r="M345" s="2" t="s">
        <v>1042</v>
      </c>
      <c r="N345" s="3"/>
      <c r="O345" s="3"/>
      <c r="P345" s="3"/>
      <c r="Q345" s="3"/>
      <c r="R345" s="3"/>
      <c r="S345" s="3"/>
      <c r="T345" s="3"/>
      <c r="U345" s="3"/>
      <c r="V345" s="3"/>
      <c r="W345" s="3"/>
      <c r="X345" s="3"/>
      <c r="Y345" s="3"/>
      <c r="Z345" s="3"/>
      <c r="AB345" s="1"/>
      <c r="AC345" s="1"/>
      <c r="AD345" s="1"/>
      <c r="AE345" s="1"/>
      <c r="AF345" s="1"/>
      <c r="AG345" s="1"/>
      <c r="AH345" s="1"/>
      <c r="AI345" s="1"/>
      <c r="AJ345" s="1"/>
      <c r="AK345" s="1"/>
      <c r="AL345" s="1"/>
      <c r="AM345" s="1"/>
      <c r="AN345" s="1"/>
    </row>
    <row r="346" spans="2:40" ht="96">
      <c r="B346" s="1">
        <v>345</v>
      </c>
      <c r="C346" s="11">
        <v>41303</v>
      </c>
      <c r="D346" s="1" t="s">
        <v>623</v>
      </c>
      <c r="E346" s="1" t="s">
        <v>1134</v>
      </c>
      <c r="F346" s="1" t="s">
        <v>1054</v>
      </c>
      <c r="G346" s="1">
        <v>0</v>
      </c>
      <c r="H346" s="1" t="s">
        <v>624</v>
      </c>
      <c r="I346" s="1" t="s">
        <v>1096</v>
      </c>
      <c r="J346" s="1" t="s">
        <v>295</v>
      </c>
      <c r="K346" s="1" t="s">
        <v>625</v>
      </c>
      <c r="M346" s="2" t="s">
        <v>624</v>
      </c>
      <c r="N346" s="3" t="s">
        <v>1769</v>
      </c>
      <c r="O346" s="3"/>
      <c r="P346" s="3"/>
      <c r="Q346" s="3"/>
      <c r="R346" s="3"/>
      <c r="S346" s="3"/>
      <c r="T346" s="3"/>
      <c r="U346" s="3"/>
      <c r="V346" s="3"/>
      <c r="W346" s="3"/>
      <c r="X346" s="3"/>
      <c r="Y346" s="3"/>
      <c r="Z346" s="3"/>
      <c r="AB346" s="12" t="str">
        <f>HYPERLINK(N346,"事業者情報サイト1")</f>
        <v>事業者情報サイト1</v>
      </c>
      <c r="AC346" s="1"/>
      <c r="AD346" s="1"/>
      <c r="AE346" s="1"/>
      <c r="AF346" s="1"/>
      <c r="AG346" s="1"/>
      <c r="AH346" s="1"/>
      <c r="AI346" s="1"/>
      <c r="AJ346" s="1"/>
      <c r="AK346" s="1"/>
      <c r="AL346" s="1"/>
      <c r="AM346" s="1"/>
      <c r="AN346" s="1"/>
    </row>
    <row r="347" spans="1:40" ht="68.25" customHeight="1">
      <c r="A347" s="5" t="s">
        <v>1186</v>
      </c>
      <c r="B347" s="1">
        <v>346</v>
      </c>
      <c r="C347" s="11">
        <v>41331</v>
      </c>
      <c r="D347" s="1" t="s">
        <v>420</v>
      </c>
      <c r="E347" s="1" t="s">
        <v>1134</v>
      </c>
      <c r="F347" s="1" t="s">
        <v>988</v>
      </c>
      <c r="G347" s="1" t="s">
        <v>1</v>
      </c>
      <c r="H347" s="1" t="s">
        <v>114</v>
      </c>
      <c r="I347" s="1" t="s">
        <v>1096</v>
      </c>
      <c r="J347" s="1" t="s">
        <v>192</v>
      </c>
      <c r="K347" s="1" t="s">
        <v>1</v>
      </c>
      <c r="M347" s="2" t="s">
        <v>114</v>
      </c>
      <c r="N347" s="3" t="s">
        <v>1770</v>
      </c>
      <c r="S347" s="3"/>
      <c r="T347" s="3"/>
      <c r="U347" s="3"/>
      <c r="V347" s="3"/>
      <c r="W347" s="3"/>
      <c r="X347" s="3"/>
      <c r="Y347" s="3"/>
      <c r="Z347" s="3"/>
      <c r="AB347" s="12" t="str">
        <f>HYPERLINK(N347,"事業者情報サイト1")</f>
        <v>事業者情報サイト1</v>
      </c>
      <c r="AC347" s="1"/>
      <c r="AD347" s="1"/>
      <c r="AE347" s="1"/>
      <c r="AF347" s="1"/>
      <c r="AG347" s="1"/>
      <c r="AH347" s="1"/>
      <c r="AI347" s="1"/>
      <c r="AJ347" s="1"/>
      <c r="AK347" s="1"/>
      <c r="AL347" s="1"/>
      <c r="AM347" s="1"/>
      <c r="AN347" s="1"/>
    </row>
    <row r="348" spans="2:40" ht="105.75" customHeight="1">
      <c r="B348" s="1">
        <v>347</v>
      </c>
      <c r="C348" s="11">
        <v>41305</v>
      </c>
      <c r="D348" s="1" t="s">
        <v>818</v>
      </c>
      <c r="E348" s="1" t="s">
        <v>1134</v>
      </c>
      <c r="F348" s="1" t="s">
        <v>1054</v>
      </c>
      <c r="G348" s="1">
        <v>0</v>
      </c>
      <c r="H348" s="1" t="s">
        <v>819</v>
      </c>
      <c r="I348" s="1" t="s">
        <v>1071</v>
      </c>
      <c r="J348" s="1" t="s">
        <v>299</v>
      </c>
      <c r="K348" s="1" t="s">
        <v>820</v>
      </c>
      <c r="M348" s="2" t="s">
        <v>819</v>
      </c>
      <c r="N348" s="3" t="s">
        <v>1771</v>
      </c>
      <c r="O348" s="3" t="s">
        <v>1772</v>
      </c>
      <c r="P348" s="3" t="s">
        <v>1773</v>
      </c>
      <c r="Q348" s="3" t="s">
        <v>1774</v>
      </c>
      <c r="R348" s="3"/>
      <c r="S348" s="3"/>
      <c r="T348" s="3"/>
      <c r="U348" s="3"/>
      <c r="V348" s="3"/>
      <c r="W348" s="3"/>
      <c r="X348" s="3"/>
      <c r="Y348" s="3"/>
      <c r="Z348" s="3"/>
      <c r="AB348" s="12" t="str">
        <f>HYPERLINK(N348,"事業者情報サイト1")</f>
        <v>事業者情報サイト1</v>
      </c>
      <c r="AC348" s="12" t="str">
        <f>HYPERLINK(O348,"事業者情報サイト2")</f>
        <v>事業者情報サイト2</v>
      </c>
      <c r="AD348" s="12" t="str">
        <f>HYPERLINK(P348,"事業者情報サイト3")</f>
        <v>事業者情報サイト3</v>
      </c>
      <c r="AE348" s="12" t="str">
        <f>HYPERLINK(Q348,"事業者情報サイト4")</f>
        <v>事業者情報サイト4</v>
      </c>
      <c r="AF348" s="1"/>
      <c r="AG348" s="1"/>
      <c r="AH348" s="1"/>
      <c r="AI348" s="1"/>
      <c r="AJ348" s="1"/>
      <c r="AK348" s="1"/>
      <c r="AL348" s="1"/>
      <c r="AM348" s="1"/>
      <c r="AN348" s="1"/>
    </row>
    <row r="349" spans="1:40" ht="45" customHeight="1">
      <c r="A349" s="5" t="s">
        <v>1186</v>
      </c>
      <c r="B349" s="1">
        <v>348</v>
      </c>
      <c r="C349" s="11">
        <v>41331</v>
      </c>
      <c r="D349" s="1" t="s">
        <v>428</v>
      </c>
      <c r="E349" s="1" t="s">
        <v>1134</v>
      </c>
      <c r="F349" s="1" t="s">
        <v>988</v>
      </c>
      <c r="G349" s="1" t="s">
        <v>1</v>
      </c>
      <c r="H349" s="1" t="s">
        <v>163</v>
      </c>
      <c r="I349" s="1" t="s">
        <v>1071</v>
      </c>
      <c r="J349" s="1" t="s">
        <v>201</v>
      </c>
      <c r="K349" s="1" t="s">
        <v>1</v>
      </c>
      <c r="M349" s="2" t="s">
        <v>163</v>
      </c>
      <c r="N349" s="3" t="s">
        <v>1692</v>
      </c>
      <c r="S349" s="3"/>
      <c r="T349" s="3"/>
      <c r="U349" s="3"/>
      <c r="V349" s="3"/>
      <c r="W349" s="3"/>
      <c r="X349" s="3"/>
      <c r="Y349" s="3"/>
      <c r="Z349" s="3"/>
      <c r="AB349" s="12" t="str">
        <f>HYPERLINK(N349,"事業者情報サイト1")</f>
        <v>事業者情報サイト1</v>
      </c>
      <c r="AC349" s="1"/>
      <c r="AD349" s="1"/>
      <c r="AE349" s="1"/>
      <c r="AF349" s="1"/>
      <c r="AG349" s="1"/>
      <c r="AH349" s="1"/>
      <c r="AI349" s="1"/>
      <c r="AJ349" s="1"/>
      <c r="AK349" s="1"/>
      <c r="AL349" s="1"/>
      <c r="AM349" s="1"/>
      <c r="AN349" s="1"/>
    </row>
    <row r="350" spans="1:40" ht="44.25" customHeight="1">
      <c r="A350" s="5" t="s">
        <v>1186</v>
      </c>
      <c r="B350" s="1">
        <v>349</v>
      </c>
      <c r="C350" s="11">
        <v>41331</v>
      </c>
      <c r="D350" s="1" t="s">
        <v>429</v>
      </c>
      <c r="E350" s="1" t="s">
        <v>1134</v>
      </c>
      <c r="F350" s="1" t="s">
        <v>988</v>
      </c>
      <c r="G350" s="1" t="s">
        <v>1</v>
      </c>
      <c r="H350" s="1" t="s">
        <v>163</v>
      </c>
      <c r="I350" s="1" t="s">
        <v>1071</v>
      </c>
      <c r="J350" s="1" t="s">
        <v>202</v>
      </c>
      <c r="K350" s="1" t="s">
        <v>1</v>
      </c>
      <c r="M350" s="2" t="s">
        <v>163</v>
      </c>
      <c r="N350" s="3" t="s">
        <v>1692</v>
      </c>
      <c r="S350" s="3"/>
      <c r="T350" s="3"/>
      <c r="U350" s="3"/>
      <c r="V350" s="3"/>
      <c r="W350" s="3"/>
      <c r="X350" s="3"/>
      <c r="Y350" s="3"/>
      <c r="Z350" s="3"/>
      <c r="AB350" s="12" t="str">
        <f>HYPERLINK(N350,"事業者情報サイト1")</f>
        <v>事業者情報サイト1</v>
      </c>
      <c r="AC350" s="1"/>
      <c r="AD350" s="1"/>
      <c r="AE350" s="1"/>
      <c r="AF350" s="1"/>
      <c r="AG350" s="1"/>
      <c r="AH350" s="1"/>
      <c r="AI350" s="1"/>
      <c r="AJ350" s="1"/>
      <c r="AK350" s="1"/>
      <c r="AL350" s="1"/>
      <c r="AM350" s="1"/>
      <c r="AN350" s="1"/>
    </row>
    <row r="351" spans="1:40" ht="63" customHeight="1">
      <c r="A351" s="5" t="s">
        <v>1186</v>
      </c>
      <c r="B351" s="1">
        <v>350</v>
      </c>
      <c r="C351" s="11">
        <v>41331</v>
      </c>
      <c r="D351" s="1" t="s">
        <v>431</v>
      </c>
      <c r="E351" s="1" t="s">
        <v>1134</v>
      </c>
      <c r="F351" s="1" t="s">
        <v>1060</v>
      </c>
      <c r="G351" s="1" t="s">
        <v>1</v>
      </c>
      <c r="H351" s="1" t="s">
        <v>73</v>
      </c>
      <c r="I351" s="1" t="s">
        <v>1084</v>
      </c>
      <c r="J351" s="1" t="s">
        <v>204</v>
      </c>
      <c r="K351" s="1" t="s">
        <v>1</v>
      </c>
      <c r="M351" s="2" t="s">
        <v>73</v>
      </c>
      <c r="N351" s="3" t="s">
        <v>1775</v>
      </c>
      <c r="S351" s="3"/>
      <c r="T351" s="3"/>
      <c r="U351" s="3"/>
      <c r="V351" s="3"/>
      <c r="W351" s="3"/>
      <c r="X351" s="3"/>
      <c r="Y351" s="3"/>
      <c r="Z351" s="3"/>
      <c r="AB351" s="12" t="str">
        <f>HYPERLINK(N351,"事業者情報サイト1")</f>
        <v>事業者情報サイト1</v>
      </c>
      <c r="AC351" s="1"/>
      <c r="AD351" s="1"/>
      <c r="AE351" s="1"/>
      <c r="AF351" s="1"/>
      <c r="AG351" s="1"/>
      <c r="AH351" s="1"/>
      <c r="AI351" s="1"/>
      <c r="AJ351" s="1"/>
      <c r="AK351" s="1"/>
      <c r="AL351" s="1"/>
      <c r="AM351" s="1"/>
      <c r="AN351" s="1"/>
    </row>
    <row r="352" spans="1:40" ht="52.5" customHeight="1">
      <c r="A352" s="5" t="s">
        <v>1186</v>
      </c>
      <c r="B352" s="1">
        <v>351</v>
      </c>
      <c r="C352" s="11">
        <v>41331</v>
      </c>
      <c r="D352" s="1" t="s">
        <v>430</v>
      </c>
      <c r="E352" s="1" t="s">
        <v>1134</v>
      </c>
      <c r="F352" s="1" t="s">
        <v>988</v>
      </c>
      <c r="G352" s="1" t="s">
        <v>1</v>
      </c>
      <c r="H352" s="1" t="s">
        <v>165</v>
      </c>
      <c r="I352" s="1" t="s">
        <v>1084</v>
      </c>
      <c r="J352" s="1" t="s">
        <v>203</v>
      </c>
      <c r="K352" s="1" t="s">
        <v>1</v>
      </c>
      <c r="M352" s="2" t="s">
        <v>165</v>
      </c>
      <c r="N352" s="3" t="s">
        <v>1776</v>
      </c>
      <c r="O352" s="3"/>
      <c r="P352" s="3"/>
      <c r="Q352" s="3"/>
      <c r="R352" s="3"/>
      <c r="S352" s="3"/>
      <c r="T352" s="3"/>
      <c r="U352" s="3"/>
      <c r="V352" s="3"/>
      <c r="W352" s="3"/>
      <c r="X352" s="3"/>
      <c r="Y352" s="3"/>
      <c r="Z352" s="3"/>
      <c r="AB352" s="12" t="str">
        <f>HYPERLINK(N352,"事業者情報サイト1")</f>
        <v>事業者情報サイト1</v>
      </c>
      <c r="AC352" s="1"/>
      <c r="AD352" s="1"/>
      <c r="AE352" s="1"/>
      <c r="AF352" s="1"/>
      <c r="AG352" s="1"/>
      <c r="AH352" s="1"/>
      <c r="AI352" s="1"/>
      <c r="AJ352" s="1"/>
      <c r="AK352" s="1"/>
      <c r="AL352" s="1"/>
      <c r="AM352" s="1"/>
      <c r="AN352" s="1"/>
    </row>
    <row r="353" spans="2:40" ht="102" customHeight="1">
      <c r="B353" s="1">
        <v>352</v>
      </c>
      <c r="C353" s="11">
        <v>41305</v>
      </c>
      <c r="D353" s="1" t="s">
        <v>1179</v>
      </c>
      <c r="E353" s="1" t="s">
        <v>1134</v>
      </c>
      <c r="F353" s="1" t="s">
        <v>1054</v>
      </c>
      <c r="G353" s="1">
        <v>0</v>
      </c>
      <c r="H353" s="1" t="s">
        <v>722</v>
      </c>
      <c r="I353" s="1" t="s">
        <v>1084</v>
      </c>
      <c r="J353" s="1" t="s">
        <v>300</v>
      </c>
      <c r="K353" s="1" t="s">
        <v>723</v>
      </c>
      <c r="M353" s="2" t="s">
        <v>722</v>
      </c>
      <c r="N353" s="3" t="s">
        <v>1777</v>
      </c>
      <c r="O353" s="3"/>
      <c r="P353" s="3"/>
      <c r="Q353" s="3"/>
      <c r="R353" s="3"/>
      <c r="S353" s="3"/>
      <c r="T353" s="3"/>
      <c r="U353" s="3"/>
      <c r="V353" s="3"/>
      <c r="W353" s="3"/>
      <c r="X353" s="3"/>
      <c r="Y353" s="3"/>
      <c r="Z353" s="3"/>
      <c r="AB353" s="12" t="str">
        <f>HYPERLINK(N353,"事業者情報サイト1")</f>
        <v>事業者情報サイト1</v>
      </c>
      <c r="AC353" s="1"/>
      <c r="AD353" s="1"/>
      <c r="AE353" s="1"/>
      <c r="AF353" s="1"/>
      <c r="AG353" s="1"/>
      <c r="AH353" s="1"/>
      <c r="AI353" s="1"/>
      <c r="AJ353" s="1"/>
      <c r="AK353" s="1"/>
      <c r="AL353" s="1"/>
      <c r="AM353" s="1"/>
      <c r="AN353" s="1"/>
    </row>
    <row r="354" spans="1:40" ht="74.25" customHeight="1">
      <c r="A354" s="5" t="s">
        <v>1186</v>
      </c>
      <c r="B354" s="1">
        <v>353</v>
      </c>
      <c r="C354" s="11">
        <v>41331</v>
      </c>
      <c r="D354" s="1" t="s">
        <v>432</v>
      </c>
      <c r="E354" s="1" t="s">
        <v>1134</v>
      </c>
      <c r="F354" s="1" t="s">
        <v>988</v>
      </c>
      <c r="G354" s="1" t="s">
        <v>1</v>
      </c>
      <c r="H354" s="1" t="s">
        <v>16</v>
      </c>
      <c r="I354" s="1" t="s">
        <v>607</v>
      </c>
      <c r="J354" s="1" t="s">
        <v>205</v>
      </c>
      <c r="K354" s="1" t="s">
        <v>1</v>
      </c>
      <c r="M354" s="2" t="s">
        <v>16</v>
      </c>
      <c r="N354" s="3" t="s">
        <v>1778</v>
      </c>
      <c r="S354" s="3"/>
      <c r="T354" s="3"/>
      <c r="U354" s="3"/>
      <c r="V354" s="3"/>
      <c r="W354" s="3"/>
      <c r="X354" s="3"/>
      <c r="Y354" s="3"/>
      <c r="Z354" s="3"/>
      <c r="AB354" s="12" t="str">
        <f>HYPERLINK(N354,"事業者情報サイト1")</f>
        <v>事業者情報サイト1</v>
      </c>
      <c r="AC354" s="1"/>
      <c r="AD354" s="1"/>
      <c r="AE354" s="1"/>
      <c r="AF354" s="1"/>
      <c r="AG354" s="1"/>
      <c r="AH354" s="1"/>
      <c r="AI354" s="1"/>
      <c r="AJ354" s="1"/>
      <c r="AK354" s="1"/>
      <c r="AL354" s="1"/>
      <c r="AM354" s="1"/>
      <c r="AN354" s="1"/>
    </row>
    <row r="355" spans="1:40" ht="65.25" customHeight="1">
      <c r="A355" s="5" t="s">
        <v>1186</v>
      </c>
      <c r="B355" s="1">
        <v>354</v>
      </c>
      <c r="C355" s="11">
        <v>41331</v>
      </c>
      <c r="D355" s="1" t="s">
        <v>433</v>
      </c>
      <c r="E355" s="1" t="s">
        <v>1134</v>
      </c>
      <c r="F355" s="1" t="s">
        <v>988</v>
      </c>
      <c r="G355" s="1" t="s">
        <v>1</v>
      </c>
      <c r="H355" s="1" t="s">
        <v>97</v>
      </c>
      <c r="I355" s="1" t="s">
        <v>607</v>
      </c>
      <c r="J355" s="1" t="s">
        <v>206</v>
      </c>
      <c r="K355" s="1" t="s">
        <v>1</v>
      </c>
      <c r="M355" s="2" t="s">
        <v>97</v>
      </c>
      <c r="N355" s="3" t="s">
        <v>1779</v>
      </c>
      <c r="S355" s="3"/>
      <c r="T355" s="3"/>
      <c r="U355" s="3"/>
      <c r="V355" s="3"/>
      <c r="W355" s="3"/>
      <c r="X355" s="3"/>
      <c r="Y355" s="3"/>
      <c r="Z355" s="3"/>
      <c r="AB355" s="12" t="str">
        <f>HYPERLINK(N355,"事業者情報サイト1")</f>
        <v>事業者情報サイト1</v>
      </c>
      <c r="AC355" s="1"/>
      <c r="AD355" s="1"/>
      <c r="AE355" s="1"/>
      <c r="AF355" s="1"/>
      <c r="AG355" s="1"/>
      <c r="AH355" s="1"/>
      <c r="AI355" s="1"/>
      <c r="AJ355" s="1"/>
      <c r="AK355" s="1"/>
      <c r="AL355" s="1"/>
      <c r="AM355" s="1"/>
      <c r="AN355" s="1"/>
    </row>
    <row r="356" spans="1:40" ht="62.25" customHeight="1">
      <c r="A356" s="5" t="s">
        <v>1186</v>
      </c>
      <c r="B356" s="1">
        <v>355</v>
      </c>
      <c r="C356" s="11">
        <v>41331</v>
      </c>
      <c r="D356" s="1" t="s">
        <v>434</v>
      </c>
      <c r="E356" s="1" t="s">
        <v>1134</v>
      </c>
      <c r="F356" s="1" t="s">
        <v>988</v>
      </c>
      <c r="G356" s="1" t="s">
        <v>1</v>
      </c>
      <c r="H356" s="1" t="s">
        <v>661</v>
      </c>
      <c r="I356" s="1" t="s">
        <v>1105</v>
      </c>
      <c r="J356" s="1" t="s">
        <v>207</v>
      </c>
      <c r="K356" s="1" t="s">
        <v>1</v>
      </c>
      <c r="M356" s="2" t="s">
        <v>661</v>
      </c>
      <c r="N356" s="3" t="s">
        <v>1780</v>
      </c>
      <c r="S356" s="3"/>
      <c r="T356" s="3"/>
      <c r="U356" s="3"/>
      <c r="V356" s="3"/>
      <c r="W356" s="3"/>
      <c r="X356" s="3"/>
      <c r="Y356" s="3"/>
      <c r="Z356" s="3"/>
      <c r="AB356" s="12" t="str">
        <f>HYPERLINK(N356,"事業者情報サイト1")</f>
        <v>事業者情報サイト1</v>
      </c>
      <c r="AC356" s="1"/>
      <c r="AD356" s="1"/>
      <c r="AE356" s="1"/>
      <c r="AF356" s="1"/>
      <c r="AG356" s="1"/>
      <c r="AH356" s="1"/>
      <c r="AI356" s="1"/>
      <c r="AJ356" s="1"/>
      <c r="AK356" s="1"/>
      <c r="AL356" s="1"/>
      <c r="AM356" s="1"/>
      <c r="AN356" s="1"/>
    </row>
    <row r="357" spans="1:40" ht="75.75" customHeight="1">
      <c r="A357" s="5" t="s">
        <v>1186</v>
      </c>
      <c r="B357" s="1">
        <v>356</v>
      </c>
      <c r="C357" s="11">
        <v>41331</v>
      </c>
      <c r="D357" s="1" t="s">
        <v>435</v>
      </c>
      <c r="E357" s="1" t="s">
        <v>1134</v>
      </c>
      <c r="F357" s="1" t="s">
        <v>1054</v>
      </c>
      <c r="G357" s="1" t="s">
        <v>1</v>
      </c>
      <c r="H357" s="1" t="s">
        <v>60</v>
      </c>
      <c r="I357" s="1" t="s">
        <v>1105</v>
      </c>
      <c r="J357" s="1" t="s">
        <v>208</v>
      </c>
      <c r="K357" s="1" t="s">
        <v>1</v>
      </c>
      <c r="M357" s="2" t="s">
        <v>60</v>
      </c>
      <c r="N357" s="3" t="s">
        <v>1310</v>
      </c>
      <c r="R357" s="3"/>
      <c r="S357" s="3"/>
      <c r="T357" s="3"/>
      <c r="U357" s="3"/>
      <c r="V357" s="3"/>
      <c r="W357" s="3"/>
      <c r="X357" s="3"/>
      <c r="Y357" s="3"/>
      <c r="Z357" s="3"/>
      <c r="AB357" s="12" t="str">
        <f>HYPERLINK(N357,"事業者情報サイト1")</f>
        <v>事業者情報サイト1</v>
      </c>
      <c r="AC357" s="1"/>
      <c r="AD357" s="1"/>
      <c r="AE357" s="1"/>
      <c r="AF357" s="1"/>
      <c r="AG357" s="1"/>
      <c r="AH357" s="1"/>
      <c r="AI357" s="1"/>
      <c r="AJ357" s="1"/>
      <c r="AK357" s="1"/>
      <c r="AL357" s="1"/>
      <c r="AM357" s="1"/>
      <c r="AN357" s="1"/>
    </row>
    <row r="358" spans="2:40" ht="84">
      <c r="B358" s="1">
        <v>357</v>
      </c>
      <c r="C358" s="11">
        <v>41306</v>
      </c>
      <c r="D358" s="1" t="s">
        <v>851</v>
      </c>
      <c r="E358" s="1" t="s">
        <v>1134</v>
      </c>
      <c r="F358" s="1" t="s">
        <v>1079</v>
      </c>
      <c r="G358" s="1">
        <v>0</v>
      </c>
      <c r="H358" s="1" t="s">
        <v>852</v>
      </c>
      <c r="I358" s="1" t="s">
        <v>1075</v>
      </c>
      <c r="J358" s="1" t="s">
        <v>301</v>
      </c>
      <c r="K358" s="1" t="s">
        <v>853</v>
      </c>
      <c r="M358" s="2" t="s">
        <v>852</v>
      </c>
      <c r="N358" s="3"/>
      <c r="O358" s="3"/>
      <c r="P358" s="3"/>
      <c r="Q358" s="3"/>
      <c r="R358" s="3"/>
      <c r="S358" s="3"/>
      <c r="T358" s="3"/>
      <c r="U358" s="3"/>
      <c r="V358" s="3"/>
      <c r="W358" s="3"/>
      <c r="X358" s="3"/>
      <c r="Y358" s="3"/>
      <c r="Z358" s="3"/>
      <c r="AB358" s="1"/>
      <c r="AC358" s="1"/>
      <c r="AD358" s="1"/>
      <c r="AE358" s="1"/>
      <c r="AF358" s="1"/>
      <c r="AG358" s="1"/>
      <c r="AH358" s="1"/>
      <c r="AI358" s="1"/>
      <c r="AJ358" s="1"/>
      <c r="AK358" s="1"/>
      <c r="AL358" s="1"/>
      <c r="AM358" s="1"/>
      <c r="AN358" s="1"/>
    </row>
    <row r="359" spans="2:40" ht="84">
      <c r="B359" s="1">
        <v>358</v>
      </c>
      <c r="C359" s="11">
        <v>41306</v>
      </c>
      <c r="D359" s="1" t="s">
        <v>854</v>
      </c>
      <c r="E359" s="1" t="s">
        <v>1134</v>
      </c>
      <c r="F359" s="1" t="s">
        <v>1079</v>
      </c>
      <c r="G359" s="1">
        <v>0</v>
      </c>
      <c r="H359" s="1" t="s">
        <v>852</v>
      </c>
      <c r="I359" s="1" t="s">
        <v>1075</v>
      </c>
      <c r="J359" s="1" t="s">
        <v>0</v>
      </c>
      <c r="K359" s="1" t="s">
        <v>664</v>
      </c>
      <c r="M359" s="2" t="s">
        <v>852</v>
      </c>
      <c r="N359" s="3"/>
      <c r="O359" s="3"/>
      <c r="P359" s="3"/>
      <c r="Q359" s="3"/>
      <c r="R359" s="3"/>
      <c r="S359" s="3"/>
      <c r="T359" s="3"/>
      <c r="U359" s="3"/>
      <c r="V359" s="3"/>
      <c r="W359" s="3"/>
      <c r="X359" s="3"/>
      <c r="Y359" s="3"/>
      <c r="Z359" s="3"/>
      <c r="AB359" s="1"/>
      <c r="AC359" s="1"/>
      <c r="AD359" s="1"/>
      <c r="AE359" s="1"/>
      <c r="AF359" s="1"/>
      <c r="AG359" s="1"/>
      <c r="AH359" s="1"/>
      <c r="AI359" s="1"/>
      <c r="AJ359" s="1"/>
      <c r="AK359" s="1"/>
      <c r="AL359" s="1"/>
      <c r="AM359" s="1"/>
      <c r="AN359" s="1"/>
    </row>
    <row r="360" spans="1:40" ht="54.75" customHeight="1">
      <c r="A360" s="5" t="s">
        <v>1186</v>
      </c>
      <c r="B360" s="1">
        <v>359</v>
      </c>
      <c r="C360" s="11">
        <v>41331</v>
      </c>
      <c r="D360" s="1" t="s">
        <v>436</v>
      </c>
      <c r="E360" s="1" t="s">
        <v>1134</v>
      </c>
      <c r="F360" s="1" t="s">
        <v>988</v>
      </c>
      <c r="G360" s="1" t="s">
        <v>1</v>
      </c>
      <c r="H360" s="1" t="s">
        <v>19</v>
      </c>
      <c r="I360" s="1" t="s">
        <v>1050</v>
      </c>
      <c r="J360" s="1" t="s">
        <v>209</v>
      </c>
      <c r="K360" s="1" t="s">
        <v>1</v>
      </c>
      <c r="M360" s="2" t="s">
        <v>19</v>
      </c>
      <c r="N360" s="3" t="s">
        <v>1258</v>
      </c>
      <c r="R360" s="3"/>
      <c r="S360" s="3"/>
      <c r="T360" s="3"/>
      <c r="U360" s="3"/>
      <c r="V360" s="3"/>
      <c r="W360" s="3"/>
      <c r="X360" s="3"/>
      <c r="Y360" s="3"/>
      <c r="Z360" s="3"/>
      <c r="AB360" s="12" t="str">
        <f>HYPERLINK(N360,"事業者情報サイト1")</f>
        <v>事業者情報サイト1</v>
      </c>
      <c r="AC360" s="1"/>
      <c r="AD360" s="1"/>
      <c r="AE360" s="1"/>
      <c r="AF360" s="1"/>
      <c r="AG360" s="1"/>
      <c r="AH360" s="1"/>
      <c r="AI360" s="1"/>
      <c r="AJ360" s="1"/>
      <c r="AK360" s="1"/>
      <c r="AL360" s="1"/>
      <c r="AM360" s="1"/>
      <c r="AN360" s="1"/>
    </row>
    <row r="361" spans="1:40" ht="53.25" customHeight="1">
      <c r="A361" s="5" t="s">
        <v>1186</v>
      </c>
      <c r="B361" s="1">
        <v>360</v>
      </c>
      <c r="C361" s="11">
        <v>41331</v>
      </c>
      <c r="D361" s="1" t="s">
        <v>437</v>
      </c>
      <c r="E361" s="1" t="s">
        <v>1134</v>
      </c>
      <c r="F361" s="1" t="s">
        <v>988</v>
      </c>
      <c r="G361" s="1" t="s">
        <v>1</v>
      </c>
      <c r="H361" s="1" t="s">
        <v>19</v>
      </c>
      <c r="I361" s="1" t="s">
        <v>1050</v>
      </c>
      <c r="J361" s="1" t="s">
        <v>210</v>
      </c>
      <c r="K361" s="1" t="s">
        <v>1</v>
      </c>
      <c r="M361" s="2" t="s">
        <v>19</v>
      </c>
      <c r="N361" s="3" t="s">
        <v>1258</v>
      </c>
      <c r="R361" s="3"/>
      <c r="S361" s="3"/>
      <c r="T361" s="3"/>
      <c r="U361" s="3"/>
      <c r="V361" s="3"/>
      <c r="W361" s="3"/>
      <c r="X361" s="3"/>
      <c r="Y361" s="3"/>
      <c r="Z361" s="3"/>
      <c r="AB361" s="12" t="str">
        <f>HYPERLINK(N361,"事業者情報サイト1")</f>
        <v>事業者情報サイト1</v>
      </c>
      <c r="AC361" s="1"/>
      <c r="AD361" s="1"/>
      <c r="AE361" s="1"/>
      <c r="AF361" s="1"/>
      <c r="AG361" s="1"/>
      <c r="AH361" s="1"/>
      <c r="AI361" s="1"/>
      <c r="AJ361" s="1"/>
      <c r="AK361" s="1"/>
      <c r="AL361" s="1"/>
      <c r="AM361" s="1"/>
      <c r="AN361" s="1"/>
    </row>
    <row r="362" spans="3:26" s="7" customFormat="1" ht="13.5">
      <c r="C362" s="13"/>
      <c r="M362" s="2"/>
      <c r="N362" s="3"/>
      <c r="O362" s="3"/>
      <c r="P362" s="3"/>
      <c r="Q362" s="3"/>
      <c r="R362" s="3"/>
      <c r="S362" s="3"/>
      <c r="T362" s="3"/>
      <c r="U362" s="3"/>
      <c r="V362" s="3"/>
      <c r="W362" s="3"/>
      <c r="X362" s="3"/>
      <c r="Y362" s="3"/>
      <c r="Z362" s="3"/>
    </row>
    <row r="363" spans="27:40" ht="12">
      <c r="AA363" s="14"/>
      <c r="AB363" s="14"/>
      <c r="AC363" s="14"/>
      <c r="AD363" s="14"/>
      <c r="AE363" s="14"/>
      <c r="AF363" s="14"/>
      <c r="AG363" s="14"/>
      <c r="AH363" s="14"/>
      <c r="AI363" s="14"/>
      <c r="AJ363" s="14"/>
      <c r="AK363" s="14"/>
      <c r="AL363" s="14"/>
      <c r="AM363" s="14"/>
      <c r="AN363" s="14"/>
    </row>
    <row r="364" spans="27:40" ht="12">
      <c r="AA364" s="14"/>
      <c r="AB364" s="14"/>
      <c r="AC364" s="14"/>
      <c r="AD364" s="14"/>
      <c r="AE364" s="14"/>
      <c r="AF364" s="14"/>
      <c r="AG364" s="14"/>
      <c r="AH364" s="14"/>
      <c r="AI364" s="14"/>
      <c r="AJ364" s="14"/>
      <c r="AK364" s="14"/>
      <c r="AL364" s="14"/>
      <c r="AM364" s="14"/>
      <c r="AN364" s="14"/>
    </row>
    <row r="365" spans="27:40" ht="12">
      <c r="AA365" s="14"/>
      <c r="AB365" s="14"/>
      <c r="AC365" s="14"/>
      <c r="AD365" s="14"/>
      <c r="AE365" s="14"/>
      <c r="AF365" s="14"/>
      <c r="AG365" s="14"/>
      <c r="AH365" s="14"/>
      <c r="AI365" s="14"/>
      <c r="AJ365" s="14"/>
      <c r="AK365" s="14"/>
      <c r="AL365" s="14"/>
      <c r="AM365" s="14"/>
      <c r="AN365" s="14"/>
    </row>
    <row r="366" spans="27:40" ht="12">
      <c r="AA366" s="14"/>
      <c r="AB366" s="14"/>
      <c r="AC366" s="14"/>
      <c r="AD366" s="14"/>
      <c r="AE366" s="14"/>
      <c r="AF366" s="14"/>
      <c r="AG366" s="14"/>
      <c r="AH366" s="14"/>
      <c r="AI366" s="14"/>
      <c r="AJ366" s="14"/>
      <c r="AK366" s="14"/>
      <c r="AL366" s="14"/>
      <c r="AM366" s="14"/>
      <c r="AN366" s="14"/>
    </row>
    <row r="367" spans="27:40" ht="12">
      <c r="AA367" s="14"/>
      <c r="AB367" s="14"/>
      <c r="AC367" s="14"/>
      <c r="AD367" s="14"/>
      <c r="AE367" s="14"/>
      <c r="AF367" s="14"/>
      <c r="AG367" s="14"/>
      <c r="AH367" s="14"/>
      <c r="AI367" s="14"/>
      <c r="AJ367" s="14"/>
      <c r="AK367" s="14"/>
      <c r="AL367" s="14"/>
      <c r="AM367" s="14"/>
      <c r="AN367" s="14"/>
    </row>
    <row r="368" spans="27:40" ht="12">
      <c r="AA368" s="14"/>
      <c r="AB368" s="14"/>
      <c r="AC368" s="14"/>
      <c r="AD368" s="14"/>
      <c r="AE368" s="14"/>
      <c r="AF368" s="14"/>
      <c r="AG368" s="14"/>
      <c r="AH368" s="14"/>
      <c r="AI368" s="14"/>
      <c r="AJ368" s="14"/>
      <c r="AK368" s="14"/>
      <c r="AL368" s="14"/>
      <c r="AM368" s="14"/>
      <c r="AN368" s="14"/>
    </row>
    <row r="369" spans="27:40" ht="12">
      <c r="AA369" s="14"/>
      <c r="AB369" s="14"/>
      <c r="AC369" s="14"/>
      <c r="AD369" s="14"/>
      <c r="AE369" s="14"/>
      <c r="AF369" s="14"/>
      <c r="AG369" s="14"/>
      <c r="AH369" s="14"/>
      <c r="AI369" s="14"/>
      <c r="AJ369" s="14"/>
      <c r="AK369" s="14"/>
      <c r="AL369" s="14"/>
      <c r="AM369" s="14"/>
      <c r="AN369" s="14"/>
    </row>
    <row r="370" spans="27:40" ht="12">
      <c r="AA370" s="14"/>
      <c r="AB370" s="14"/>
      <c r="AC370" s="14"/>
      <c r="AD370" s="14"/>
      <c r="AE370" s="14"/>
      <c r="AF370" s="14"/>
      <c r="AG370" s="14"/>
      <c r="AH370" s="14"/>
      <c r="AI370" s="14"/>
      <c r="AJ370" s="14"/>
      <c r="AK370" s="14"/>
      <c r="AL370" s="14"/>
      <c r="AM370" s="14"/>
      <c r="AN370" s="14"/>
    </row>
  </sheetData>
  <sheetProtection/>
  <autoFilter ref="A1:K361"/>
  <hyperlinks>
    <hyperlink ref="N193" r:id="rId1" display="http://www.advantest.co.jp/environment/environment/contribute.shtml"/>
    <hyperlink ref="N340" r:id="rId2" display="http://www.toray.co.jp/csr/download/index.html"/>
    <hyperlink ref="N341" r:id="rId3" display="http://www.toray.co.jp/guideline/forsocial/ecofriendliness/fri_012.html"/>
    <hyperlink ref="N260" r:id="rId4" display="http://www.mhi.co.jp/csr/csrreport/globalenvironment/management04.html"/>
  </hyperlinks>
  <printOptions/>
  <pageMargins left="0.984251968503937" right="0.35433070866141736" top="0.7480314960629921" bottom="0.6692913385826772" header="0.5118110236220472" footer="0.5118110236220472"/>
  <pageSetup horizontalDpi="600" verticalDpi="600" orientation="landscape" paperSize="8" scale="80" r:id="rId7"/>
  <headerFooter alignWithMargins="0">
    <oddHeader>&amp;C&amp;14付表１（&amp;P）　　先進的・模範的事例募集への応募事例一覧</oddHeader>
    <oddFooter>&amp;L　　　注）登録No.の前の★は「生物多様性民間参画パートナーシップ」のウェブサイトに登録された事例であることを示す。</oddFooter>
  </headerFooter>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yoichi6</dc:creator>
  <cp:keywords/>
  <dc:description/>
  <cp:lastModifiedBy>西 浩司</cp:lastModifiedBy>
  <cp:lastPrinted>2013-05-21T08:05:52Z</cp:lastPrinted>
  <dcterms:created xsi:type="dcterms:W3CDTF">2013-02-01T07:21:09Z</dcterms:created>
  <dcterms:modified xsi:type="dcterms:W3CDTF">2014-03-13T08:41:54Z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